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Comunicaciones\OneDrive - Universidad de Antioquia\0 Decanatura\0 Informe de Gestión 2022\"/>
    </mc:Choice>
  </mc:AlternateContent>
  <xr:revisionPtr revIDLastSave="1" documentId="8_{214EB57D-A4FE-4E6A-96B0-E7DCBF77F2B1}" xr6:coauthVersionLast="36" xr6:coauthVersionMax="36" xr10:uidLastSave="{780E1EB8-083F-4CF7-BC82-9ACBAB883C3F}"/>
  <bookViews>
    <workbookView xWindow="0" yWindow="0" windowWidth="28800" windowHeight="12225" xr2:uid="{47C349A8-6787-43F6-88DF-7F711D6927BC}"/>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E27" i="1"/>
</calcChain>
</file>

<file path=xl/sharedStrings.xml><?xml version="1.0" encoding="utf-8"?>
<sst xmlns="http://schemas.openxmlformats.org/spreadsheetml/2006/main" count="73" uniqueCount="70">
  <si>
    <t>Proyectos</t>
  </si>
  <si>
    <t>Logros</t>
  </si>
  <si>
    <t>% de ejecución total (Total ejecutado / valor total del proyecto)</t>
  </si>
  <si>
    <t>Avance anual del proyecto según ejecución de los indicadores asociados a sus metas</t>
  </si>
  <si>
    <t>Indicadores asociados</t>
  </si>
  <si>
    <t>Porcentaje de cumplimiento acumulado a 2022</t>
  </si>
  <si>
    <t>Meta al trienio</t>
  </si>
  <si>
    <t>Actualización curricular en la Facultad de Artes</t>
  </si>
  <si>
    <t>Diversificación de la oferta formativa de la Facultad de Artes</t>
  </si>
  <si>
    <t>Consolidación de una cultura de la autoevaluación en la Facultad de Artes</t>
  </si>
  <si>
    <t>Consolidación de oferta de planes de estudio y programas de curso en multimodalidad que se sirve de las Tics para la formación profesional</t>
  </si>
  <si>
    <t>Número de cursos de pregrado que integren o combinen asignaturas en distintas modalidades</t>
  </si>
  <si>
    <t>Se ha logrado consolidar una oferta de asignaturas en distinta modalidad que se sirve de las Tics para la formación profesional.</t>
  </si>
  <si>
    <t xml:space="preserve">Identificación de alcances con la ampliación de su oferta a las regiones </t>
  </si>
  <si>
    <t>Número de estrategias didácticas innovadoras aplicadas en los programas de pregrado y posgrado en correspondencia con los cambios en los entornos de aprendizaje</t>
  </si>
  <si>
    <t>No aplica</t>
  </si>
  <si>
    <t>Herramientas de recolección de información exógena y soporte fundamental de los planes de mejoramiento.</t>
  </si>
  <si>
    <t>Número de programas en multimodalidad</t>
  </si>
  <si>
    <t>Con la estrategia de la multimodalidad se solventó la baja admisión del programa Gestión Cultural en sedes regionales, siendo este un objetivo prioritario de la Facultad en los programas de formación en regiones. De esta manera, se consolidó una cohorte con estudiantes de diferentes sedes o seccionales.</t>
  </si>
  <si>
    <t>Número de sistemas de información implementados para los procesos de autoevaluación de la Facultad de Artes</t>
  </si>
  <si>
    <t>Fortalecimiento del programa Buen vivir</t>
  </si>
  <si>
    <t>Número de participantes en los cursos ofertados en el marco de formación complementaria, deportiva, cultural y de Bienestar</t>
  </si>
  <si>
    <t>A partir de las inducciones se logra la motivación, el interes y el conocimiento respecto a la oferta de Bienestar (recreativa, deportiva y cultural) lo que ha permitido que se amplíe la participación de estudiantes.</t>
  </si>
  <si>
    <t>Número de actividades que permitan la reflexión y el interrelacionamiento entorno a la participación, la convivencia y la construcción de comunidad</t>
  </si>
  <si>
    <t>La comunidad académica de la Facultad de Artes ha recibido la propuesta del Consejo de Facultad de formación en violencias basadas en género.</t>
  </si>
  <si>
    <t>Consolidación de la investigación creación como enfoque fundamental de la investigación en la Facultad de Artes</t>
  </si>
  <si>
    <t>Fortalecimiento de la relación Facultad Sociedad</t>
  </si>
  <si>
    <t>Cantidad de publicaciones en bases de datos</t>
  </si>
  <si>
    <t>Se logró un número de 9 publicaciones en el año, lo que denota un proceso de mejoramiento en el retorno a la normalidad en los procesos investigativos, toda vez que estas publicaciones son resultado de los trabajos de investigación que se siguieron haciendo en la pandemia.</t>
  </si>
  <si>
    <t>Número de citaciones de Google Scholar por año que recibe la UdeA</t>
  </si>
  <si>
    <t>No aplica debido a que no hubo avance en este indicador.</t>
  </si>
  <si>
    <t>Número de participaciones de los estudiantes en actividades y estrategias que permiten fortalecer la formación en investigación</t>
  </si>
  <si>
    <t>Se mantuvo un número notable</t>
  </si>
  <si>
    <t>de participación de estudiantes en</t>
  </si>
  <si>
    <t>procesos de investigación.</t>
  </si>
  <si>
    <t>Proyectos de investigación creación ejecutados o en ejecución asociados a la sindemia.</t>
  </si>
  <si>
    <t>Se continuó con los procesos de</t>
  </si>
  <si>
    <t>los proyectos de investigación:</t>
  </si>
  <si>
    <t>1. “ENCARNARIOS” Investigadora Principal: Jannet Fernanda Aguirre</t>
  </si>
  <si>
    <t>Sepúlveda.</t>
  </si>
  <si>
    <t>2. “9 Ecologías Digitales. Presencias y co-creación en la virtualidad”</t>
  </si>
  <si>
    <t>Investigadora Principal: Isabel Cristina Restrepo Acevedo</t>
  </si>
  <si>
    <t>Número de proyectos, convenios y contratos en actividades de ciencia, tecnología, innovación y emprendimiento entre Universidad - Empresa - Estado - Sociedad</t>
  </si>
  <si>
    <t>Número proyectos de innovación social</t>
  </si>
  <si>
    <t>No aplica.</t>
  </si>
  <si>
    <t>Mejoramiento de la infraestructura tecnológica y dotacional de la Facultad de Artes</t>
  </si>
  <si>
    <t>Número de equipos renovados</t>
  </si>
  <si>
    <t xml:space="preserve">Se compró un mayor número de equipos de cómputo de acuerdo con la programación establecida. </t>
  </si>
  <si>
    <t>Número de software actualizado o adquirido</t>
  </si>
  <si>
    <t>Se compraron las licencias requeridas en el semestre.</t>
  </si>
  <si>
    <t>Patrimonio en acción</t>
  </si>
  <si>
    <t>Número de eventos culturales, visitas guiadas y rutas patrimoniales, por periodo</t>
  </si>
  <si>
    <t>Amplia oferta de eventos artísticos, culturales y académicos en las diferentes áreas del saber de la Facultad de Artes.</t>
  </si>
  <si>
    <t>Número de beneficiarios de la actividad cultural y de patrimonio universitaria</t>
  </si>
  <si>
    <t>La asistencia a eventos de manera presencial sigue siendo significativa, aunque haya solicitudes de eventos en virtualidad o con retransmisión</t>
  </si>
  <si>
    <t>Programa</t>
  </si>
  <si>
    <t>Valor total del proyecto</t>
  </si>
  <si>
    <t>1- Innovación educativa universitaria en respuesta a la formación humanística, los conocimientos y las capacidades en el contexto del siglo XXI</t>
  </si>
  <si>
    <t>Conformación de una agenda en torno a la reflexión sobre las VBG</t>
  </si>
  <si>
    <t xml:space="preserve">2- Consolidación de la formación integral de la comunidad universitaria en un entorno global. </t>
  </si>
  <si>
    <t>Participación de estudiantes en la convocatoria de Pequeños proyectos y Trabajos de grado. Visibilización de los resultados de investigación de los grupos de la Facultad a través de Artes La Revista.</t>
  </si>
  <si>
    <t>Alianzas público privadas, seguir consolidando el futuro plan departamental de cultura y mantener la proyección de la actividad artística de nuestros programas en la región.</t>
  </si>
  <si>
    <t xml:space="preserve">3- Consolidación de capacidades para la creación, generación y democratización del conocimiento y la gestión de la innovación integral y el emprendimiento universitario. </t>
  </si>
  <si>
    <t xml:space="preserve">4- Avance de las tecnologías de información y las comunicaciones en la gestión académica y administrativa universitaria. </t>
  </si>
  <si>
    <t>Compra de mayor número de equipos de cómputo.</t>
  </si>
  <si>
    <t xml:space="preserve">5- Apropiación y divulgación de la cultura y el patrimonio universitario como pilar para la proyección de las identidades plurales y las ciudadanías culturales en los territorios regionales y en el proyecto educativo de la institución. </t>
  </si>
  <si>
    <t>Practicante, estudiante de bibliotecología. Análisis e ingreso a la base de datos Olib, de 65 partituras (oberturas). 70 trabajos de grado de Pregrado y Posgrado en el Repositorio</t>
  </si>
  <si>
    <t>Total ejecutado</t>
  </si>
  <si>
    <t>Total Proyectos</t>
  </si>
  <si>
    <t>Total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</si>
</sst>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9" x14ac:knownFonts="1">
    <font>
      <sz val="11"/>
      <color theme="1"/>
      <name val="Calibri"/>
      <family val="2"/>
      <scheme val="minor"/>
    </font>
    <font>
      <sz val="8"/>
      <color rgb="FF000000"/>
      <name val="Arial"/>
      <family val="2"/>
    </font>
    <font>
      <sz val="8"/>
      <color theme="1"/>
      <name val="Arial"/>
      <family val="2"/>
    </font>
    <font>
      <sz val="8"/>
      <color theme="1"/>
      <name val="Calibri"/>
      <family val="2"/>
      <scheme val="minor"/>
    </font>
    <font>
      <sz val="8"/>
      <color rgb="FF000000"/>
      <name val="Calibri"/>
      <family val="2"/>
      <scheme val="minor"/>
    </font>
    <font>
      <b/>
      <sz val="9"/>
      <color theme="1"/>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s>
  <fills count="19">
    <fill>
      <patternFill patternType="none"/>
    </fill>
    <fill>
      <patternFill patternType="gray125"/>
    </fill>
    <fill>
      <patternFill patternType="solid">
        <fgColor rgb="FFBDD6EE"/>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4" fillId="6" borderId="4" xfId="0" applyFont="1" applyFill="1" applyBorder="1" applyAlignment="1">
      <alignment vertical="center" wrapText="1"/>
    </xf>
    <xf numFmtId="0" fontId="4" fillId="6" borderId="4" xfId="0" applyFont="1" applyFill="1" applyBorder="1" applyAlignment="1">
      <alignment horizontal="center" vertical="center" wrapText="1"/>
    </xf>
    <xf numFmtId="9" fontId="4" fillId="6" borderId="4"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0" xfId="0" applyFont="1"/>
    <xf numFmtId="0" fontId="5"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7" fillId="9" borderId="4" xfId="0" applyFont="1" applyFill="1" applyBorder="1" applyAlignment="1">
      <alignment horizontal="left" vertical="center" wrapText="1"/>
    </xf>
    <xf numFmtId="0" fontId="8" fillId="9" borderId="4" xfId="0" applyFont="1" applyFill="1" applyBorder="1" applyAlignment="1">
      <alignment horizontal="left" vertical="center" wrapText="1"/>
    </xf>
    <xf numFmtId="6" fontId="8" fillId="9" borderId="4" xfId="0" applyNumberFormat="1" applyFont="1" applyFill="1" applyBorder="1" applyAlignment="1">
      <alignment horizontal="left" vertical="center" wrapText="1"/>
    </xf>
    <xf numFmtId="9" fontId="8" fillId="9" borderId="4" xfId="0" applyNumberFormat="1" applyFont="1" applyFill="1" applyBorder="1" applyAlignment="1">
      <alignment horizontal="left" vertical="center" wrapText="1"/>
    </xf>
    <xf numFmtId="0" fontId="8" fillId="10" borderId="4" xfId="0" applyFont="1" applyFill="1" applyBorder="1" applyAlignment="1">
      <alignment horizontal="left" vertical="center" wrapText="1"/>
    </xf>
    <xf numFmtId="9" fontId="8" fillId="10" borderId="4" xfId="0" applyNumberFormat="1" applyFont="1" applyFill="1" applyBorder="1" applyAlignment="1">
      <alignment horizontal="left" vertical="center" wrapText="1"/>
    </xf>
    <xf numFmtId="0" fontId="8" fillId="10" borderId="5" xfId="0" applyFont="1" applyFill="1" applyBorder="1" applyAlignment="1">
      <alignment horizontal="left" vertical="center" wrapText="1"/>
    </xf>
    <xf numFmtId="0" fontId="7" fillId="9" borderId="1" xfId="0" applyFont="1" applyFill="1" applyBorder="1" applyAlignment="1">
      <alignment horizontal="left" vertical="center" wrapText="1"/>
    </xf>
    <xf numFmtId="0" fontId="8" fillId="9" borderId="1" xfId="0" applyFont="1" applyFill="1" applyBorder="1" applyAlignment="1">
      <alignment horizontal="left" vertical="center" wrapText="1"/>
    </xf>
    <xf numFmtId="6" fontId="8" fillId="9" borderId="1" xfId="0" applyNumberFormat="1" applyFont="1" applyFill="1" applyBorder="1" applyAlignment="1">
      <alignment horizontal="left" vertical="center" wrapText="1"/>
    </xf>
    <xf numFmtId="9" fontId="8" fillId="9" borderId="1" xfId="0" applyNumberFormat="1" applyFont="1" applyFill="1" applyBorder="1" applyAlignment="1">
      <alignment horizontal="left" vertical="center" wrapText="1"/>
    </xf>
    <xf numFmtId="0" fontId="8" fillId="10" borderId="1" xfId="0" applyFont="1" applyFill="1" applyBorder="1" applyAlignment="1">
      <alignment horizontal="left" vertical="center" wrapText="1"/>
    </xf>
    <xf numFmtId="9" fontId="8" fillId="10" borderId="1" xfId="0" applyNumberFormat="1"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2" xfId="0" applyFont="1" applyFill="1" applyBorder="1" applyAlignment="1">
      <alignment horizontal="left" vertical="center" wrapText="1"/>
    </xf>
    <xf numFmtId="9" fontId="8" fillId="10" borderId="2" xfId="0" applyNumberFormat="1" applyFont="1" applyFill="1" applyBorder="1" applyAlignment="1">
      <alignment horizontal="left" vertical="center" wrapText="1"/>
    </xf>
    <xf numFmtId="0" fontId="8" fillId="10" borderId="10" xfId="0" applyFont="1" applyFill="1" applyBorder="1" applyAlignment="1">
      <alignment horizontal="left" vertical="center" wrapText="1"/>
    </xf>
    <xf numFmtId="0" fontId="4" fillId="11" borderId="4" xfId="0" applyFont="1" applyFill="1" applyBorder="1" applyAlignment="1">
      <alignment vertical="center" wrapText="1"/>
    </xf>
    <xf numFmtId="0" fontId="4" fillId="11" borderId="4" xfId="0" applyFont="1" applyFill="1" applyBorder="1" applyAlignment="1">
      <alignment horizontal="center" vertical="center" wrapText="1"/>
    </xf>
    <xf numFmtId="9" fontId="4" fillId="11" borderId="4" xfId="0" applyNumberFormat="1"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2" xfId="0" applyFont="1" applyFill="1" applyBorder="1" applyAlignment="1">
      <alignment vertical="center" wrapText="1"/>
    </xf>
    <xf numFmtId="0" fontId="4" fillId="11" borderId="2" xfId="0" applyFont="1" applyFill="1" applyBorder="1" applyAlignment="1">
      <alignment horizontal="center" vertical="center" wrapText="1"/>
    </xf>
    <xf numFmtId="9" fontId="4" fillId="11" borderId="2" xfId="0" applyNumberFormat="1"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3" borderId="4" xfId="0" applyFont="1" applyFill="1" applyBorder="1" applyAlignment="1">
      <alignment vertical="center" wrapText="1"/>
    </xf>
    <xf numFmtId="0" fontId="4" fillId="13" borderId="4" xfId="0" applyFont="1" applyFill="1" applyBorder="1" applyAlignment="1">
      <alignment horizontal="center" vertical="center" wrapText="1"/>
    </xf>
    <xf numFmtId="9" fontId="4" fillId="13" borderId="4" xfId="0" applyNumberFormat="1"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1" xfId="0" applyFont="1" applyFill="1" applyBorder="1" applyAlignment="1">
      <alignment vertical="center" wrapText="1"/>
    </xf>
    <xf numFmtId="0" fontId="4" fillId="13" borderId="1" xfId="0" applyFont="1" applyFill="1" applyBorder="1" applyAlignment="1">
      <alignment horizontal="center" vertical="center" wrapText="1"/>
    </xf>
    <xf numFmtId="9" fontId="4" fillId="13" borderId="1" xfId="0" applyNumberFormat="1" applyFont="1" applyFill="1" applyBorder="1" applyAlignment="1">
      <alignment horizontal="center" vertical="center" wrapText="1"/>
    </xf>
    <xf numFmtId="0" fontId="4" fillId="13" borderId="7" xfId="0" applyFont="1" applyFill="1" applyBorder="1" applyAlignment="1">
      <alignment horizontal="center" vertical="center" wrapText="1"/>
    </xf>
    <xf numFmtId="0" fontId="0" fillId="13" borderId="1" xfId="0" applyFont="1" applyFill="1" applyBorder="1" applyAlignment="1">
      <alignment horizontal="center" vertical="center" wrapText="1"/>
    </xf>
    <xf numFmtId="9" fontId="3" fillId="13" borderId="1" xfId="0" applyNumberFormat="1" applyFont="1" applyFill="1" applyBorder="1" applyAlignment="1">
      <alignment horizontal="center" vertical="center" wrapText="1"/>
    </xf>
    <xf numFmtId="0" fontId="4" fillId="13" borderId="2" xfId="0" applyFont="1" applyFill="1" applyBorder="1" applyAlignment="1">
      <alignment vertical="center" wrapText="1"/>
    </xf>
    <xf numFmtId="0" fontId="4" fillId="13" borderId="2" xfId="0" applyFont="1" applyFill="1" applyBorder="1" applyAlignment="1">
      <alignment horizontal="center" vertical="center" wrapText="1"/>
    </xf>
    <xf numFmtId="9" fontId="4" fillId="13" borderId="2" xfId="0" applyNumberFormat="1"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9" fontId="4" fillId="6" borderId="2"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18" borderId="4" xfId="0" applyFont="1" applyFill="1" applyBorder="1" applyAlignment="1">
      <alignment vertical="center" wrapText="1"/>
    </xf>
    <xf numFmtId="0" fontId="4" fillId="18" borderId="4" xfId="0" applyFont="1" applyFill="1" applyBorder="1" applyAlignment="1">
      <alignment horizontal="center" vertical="center" wrapText="1"/>
    </xf>
    <xf numFmtId="9" fontId="4" fillId="18" borderId="4" xfId="0" applyNumberFormat="1"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8" xfId="0" applyFont="1" applyFill="1" applyBorder="1" applyAlignment="1">
      <alignment vertical="center" wrapText="1"/>
    </xf>
    <xf numFmtId="0" fontId="4" fillId="18" borderId="8" xfId="0" applyFont="1" applyFill="1" applyBorder="1" applyAlignment="1">
      <alignment horizontal="center" vertical="center" wrapText="1"/>
    </xf>
    <xf numFmtId="9" fontId="4" fillId="18" borderId="8" xfId="0" applyNumberFormat="1" applyFont="1" applyFill="1" applyBorder="1" applyAlignment="1">
      <alignment horizontal="center" vertical="center" wrapText="1"/>
    </xf>
    <xf numFmtId="3" fontId="4" fillId="18" borderId="9" xfId="0" applyNumberFormat="1" applyFont="1" applyFill="1" applyBorder="1" applyAlignment="1">
      <alignment horizontal="center" vertical="center" wrapText="1"/>
    </xf>
    <xf numFmtId="6" fontId="1" fillId="17" borderId="13" xfId="0" applyNumberFormat="1" applyFont="1" applyFill="1" applyBorder="1" applyAlignment="1">
      <alignment horizontal="center" vertical="center"/>
    </xf>
    <xf numFmtId="9" fontId="4" fillId="5" borderId="13" xfId="0" applyNumberFormat="1" applyFont="1" applyFill="1" applyBorder="1" applyAlignment="1">
      <alignment horizontal="center" vertical="center"/>
    </xf>
    <xf numFmtId="9" fontId="4" fillId="5" borderId="15" xfId="0" applyNumberFormat="1" applyFont="1" applyFill="1" applyBorder="1" applyAlignment="1">
      <alignment horizontal="center" vertical="center"/>
    </xf>
    <xf numFmtId="9" fontId="4" fillId="5" borderId="13" xfId="0" applyNumberFormat="1" applyFont="1" applyFill="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13" borderId="1" xfId="0" applyNumberFormat="1"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 xfId="0" applyFont="1" applyFill="1" applyBorder="1" applyAlignment="1">
      <alignment vertical="center" wrapText="1"/>
    </xf>
    <xf numFmtId="9" fontId="8" fillId="9" borderId="2"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3" fillId="12" borderId="11" xfId="0" applyFont="1" applyFill="1" applyBorder="1" applyAlignment="1">
      <alignment horizontal="center" textRotation="90" wrapText="1"/>
    </xf>
    <xf numFmtId="0" fontId="3" fillId="12" borderId="17" xfId="0" applyFont="1" applyFill="1" applyBorder="1" applyAlignment="1">
      <alignment horizontal="center" textRotation="90" wrapText="1"/>
    </xf>
    <xf numFmtId="0" fontId="3" fillId="12" borderId="16" xfId="0" applyFont="1" applyFill="1" applyBorder="1" applyAlignment="1">
      <alignment horizontal="center" textRotation="90"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1" xfId="0" applyFont="1" applyFill="1" applyBorder="1" applyAlignment="1">
      <alignment horizontal="center" vertical="center" wrapText="1"/>
    </xf>
    <xf numFmtId="6" fontId="4" fillId="8" borderId="4" xfId="0" applyNumberFormat="1" applyFont="1" applyFill="1" applyBorder="1" applyAlignment="1">
      <alignment horizontal="center" vertical="center"/>
    </xf>
    <xf numFmtId="6" fontId="4" fillId="8" borderId="1" xfId="0" applyNumberFormat="1" applyFont="1" applyFill="1" applyBorder="1" applyAlignment="1">
      <alignment horizontal="center" vertical="center"/>
    </xf>
    <xf numFmtId="9" fontId="4" fillId="8" borderId="4"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9" fontId="4" fillId="8" borderId="4"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7" fillId="3" borderId="3" xfId="0" applyFont="1" applyFill="1" applyBorder="1" applyAlignment="1">
      <alignment horizontal="left" vertical="center" textRotation="90" wrapText="1"/>
    </xf>
    <xf numFmtId="0" fontId="7" fillId="3" borderId="6" xfId="0" applyFont="1" applyFill="1" applyBorder="1" applyAlignment="1">
      <alignment horizontal="left" vertical="center" textRotation="90" wrapText="1"/>
    </xf>
    <xf numFmtId="0" fontId="3" fillId="4" borderId="11" xfId="0" applyFont="1" applyFill="1" applyBorder="1" applyAlignment="1">
      <alignment horizontal="center" textRotation="90" wrapText="1"/>
    </xf>
    <xf numFmtId="0" fontId="3" fillId="4" borderId="16" xfId="0" applyFont="1" applyFill="1" applyBorder="1" applyAlignment="1">
      <alignment horizontal="center" textRotation="90"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6" fontId="4" fillId="5" borderId="13" xfId="0" applyNumberFormat="1" applyFont="1" applyFill="1" applyBorder="1" applyAlignment="1">
      <alignment horizontal="center" vertical="center"/>
    </xf>
    <xf numFmtId="6" fontId="4" fillId="5" borderId="15" xfId="0" applyNumberFormat="1"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14" xfId="0" applyFont="1" applyFill="1" applyBorder="1" applyAlignment="1">
      <alignment horizontal="center" vertical="center" wrapText="1"/>
    </xf>
    <xf numFmtId="6" fontId="8" fillId="9" borderId="2" xfId="0" applyNumberFormat="1" applyFont="1" applyFill="1" applyBorder="1" applyAlignment="1">
      <alignment horizontal="center" vertical="center" wrapText="1"/>
    </xf>
    <xf numFmtId="6" fontId="8" fillId="9" borderId="14"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0"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6" fontId="4" fillId="8" borderId="2" xfId="0" applyNumberFormat="1" applyFont="1" applyFill="1" applyBorder="1" applyAlignment="1">
      <alignment horizontal="center" vertical="center"/>
    </xf>
    <xf numFmtId="9" fontId="4" fillId="8" borderId="2" xfId="0" applyNumberFormat="1" applyFont="1" applyFill="1" applyBorder="1" applyAlignment="1">
      <alignment horizontal="center" vertical="center"/>
    </xf>
    <xf numFmtId="9" fontId="4" fillId="8" borderId="2" xfId="0" applyNumberFormat="1" applyFont="1" applyFill="1" applyBorder="1" applyAlignment="1">
      <alignment horizontal="center" vertical="center" wrapText="1"/>
    </xf>
    <xf numFmtId="0" fontId="2" fillId="16" borderId="11" xfId="0" applyFont="1" applyFill="1" applyBorder="1" applyAlignment="1">
      <alignment horizontal="center" textRotation="90" wrapText="1"/>
    </xf>
    <xf numFmtId="0" fontId="2" fillId="16" borderId="12" xfId="0" applyFont="1" applyFill="1" applyBorder="1" applyAlignment="1">
      <alignment horizontal="center" textRotation="90" wrapText="1"/>
    </xf>
    <xf numFmtId="0" fontId="1" fillId="17" borderId="13" xfId="0" applyFont="1" applyFill="1" applyBorder="1" applyAlignment="1">
      <alignment horizontal="center" vertical="center" wrapText="1"/>
    </xf>
    <xf numFmtId="0" fontId="1" fillId="17" borderId="14" xfId="0" applyFont="1" applyFill="1" applyBorder="1" applyAlignment="1">
      <alignment horizontal="center" vertical="center" wrapText="1"/>
    </xf>
    <xf numFmtId="6" fontId="1" fillId="17" borderId="13" xfId="0" applyNumberFormat="1" applyFont="1" applyFill="1" applyBorder="1" applyAlignment="1">
      <alignment horizontal="center" vertical="center"/>
    </xf>
    <xf numFmtId="9" fontId="1" fillId="17" borderId="13" xfId="0" applyNumberFormat="1" applyFont="1" applyFill="1" applyBorder="1" applyAlignment="1">
      <alignment horizontal="center" vertical="center"/>
    </xf>
    <xf numFmtId="9" fontId="1" fillId="17" borderId="14" xfId="0" applyNumberFormat="1" applyFont="1" applyFill="1" applyBorder="1" applyAlignment="1">
      <alignment horizontal="center" vertical="center"/>
    </xf>
    <xf numFmtId="9" fontId="1" fillId="17" borderId="13" xfId="0" applyNumberFormat="1" applyFont="1" applyFill="1" applyBorder="1" applyAlignment="1">
      <alignment horizontal="center" vertical="center" wrapText="1"/>
    </xf>
    <xf numFmtId="9" fontId="1" fillId="17" borderId="14" xfId="0" applyNumberFormat="1" applyFont="1" applyFill="1" applyBorder="1" applyAlignment="1">
      <alignment horizontal="center" vertical="center" wrapText="1"/>
    </xf>
    <xf numFmtId="0" fontId="0" fillId="17" borderId="13" xfId="0" applyFont="1" applyFill="1" applyBorder="1" applyAlignment="1">
      <alignment horizontal="center" vertical="center" wrapText="1"/>
    </xf>
    <xf numFmtId="0" fontId="0" fillId="17" borderId="14" xfId="0" applyFont="1" applyFill="1" applyBorder="1" applyAlignment="1">
      <alignment horizontal="center" vertical="center" wrapText="1"/>
    </xf>
    <xf numFmtId="0" fontId="3" fillId="14" borderId="11" xfId="0" applyFont="1" applyFill="1" applyBorder="1" applyAlignment="1">
      <alignment horizontal="center" textRotation="90" wrapText="1"/>
    </xf>
    <xf numFmtId="0" fontId="3" fillId="14" borderId="16" xfId="0" applyFont="1" applyFill="1" applyBorder="1" applyAlignment="1">
      <alignment horizontal="center" textRotation="90" wrapText="1"/>
    </xf>
    <xf numFmtId="0" fontId="4" fillId="15" borderId="4" xfId="0" applyFont="1" applyFill="1" applyBorder="1" applyAlignment="1">
      <alignment horizontal="center" vertical="center" wrapText="1"/>
    </xf>
    <xf numFmtId="0" fontId="4" fillId="15" borderId="2" xfId="0" applyFont="1" applyFill="1" applyBorder="1" applyAlignment="1">
      <alignment horizontal="center" vertical="center" wrapText="1"/>
    </xf>
    <xf numFmtId="6" fontId="4" fillId="15" borderId="4" xfId="0" applyNumberFormat="1" applyFont="1" applyFill="1" applyBorder="1" applyAlignment="1">
      <alignment horizontal="center" vertical="center"/>
    </xf>
    <xf numFmtId="6" fontId="4" fillId="15" borderId="2" xfId="0" applyNumberFormat="1" applyFont="1" applyFill="1" applyBorder="1" applyAlignment="1">
      <alignment horizontal="center" vertical="center"/>
    </xf>
    <xf numFmtId="9" fontId="4" fillId="15" borderId="4" xfId="0" applyNumberFormat="1" applyFont="1" applyFill="1" applyBorder="1" applyAlignment="1">
      <alignment horizontal="center" vertical="center"/>
    </xf>
    <xf numFmtId="9" fontId="4" fillId="15" borderId="2" xfId="0" applyNumberFormat="1" applyFont="1" applyFill="1" applyBorder="1" applyAlignment="1">
      <alignment horizontal="center" vertical="center"/>
    </xf>
    <xf numFmtId="9" fontId="4" fillId="15" borderId="4" xfId="0" applyNumberFormat="1" applyFont="1" applyFill="1" applyBorder="1" applyAlignment="1">
      <alignment horizontal="center" vertical="center" wrapText="1"/>
    </xf>
    <xf numFmtId="9" fontId="4" fillId="15" borderId="2" xfId="0" applyNumberFormat="1" applyFont="1" applyFill="1" applyBorder="1" applyAlignment="1">
      <alignment horizontal="center" vertical="center" wrapText="1"/>
    </xf>
    <xf numFmtId="0" fontId="0" fillId="15" borderId="4" xfId="0" applyFont="1" applyFill="1" applyBorder="1" applyAlignment="1">
      <alignment vertical="center" wrapText="1"/>
    </xf>
    <xf numFmtId="0" fontId="0" fillId="15" borderId="2" xfId="0" applyFont="1" applyFill="1" applyBorder="1" applyAlignment="1">
      <alignment vertical="center" wrapText="1"/>
    </xf>
    <xf numFmtId="6" fontId="4" fillId="15" borderId="13" xfId="0" applyNumberFormat="1" applyFont="1" applyFill="1" applyBorder="1" applyAlignment="1">
      <alignment horizontal="center" vertical="center"/>
    </xf>
    <xf numFmtId="6" fontId="4" fillId="15" borderId="14" xfId="0" applyNumberFormat="1" applyFont="1" applyFill="1" applyBorder="1" applyAlignment="1">
      <alignment horizontal="center" vertical="center"/>
    </xf>
    <xf numFmtId="6" fontId="4" fillId="5" borderId="14" xfId="0" applyNumberFormat="1" applyFont="1" applyFill="1" applyBorder="1" applyAlignment="1">
      <alignment horizontal="center" vertical="center"/>
    </xf>
    <xf numFmtId="6" fontId="4" fillId="8" borderId="13" xfId="0" applyNumberFormat="1" applyFont="1" applyFill="1" applyBorder="1" applyAlignment="1">
      <alignment horizontal="center" vertical="center"/>
    </xf>
    <xf numFmtId="6" fontId="4" fillId="8" borderId="15" xfId="0" applyNumberFormat="1" applyFont="1" applyFill="1" applyBorder="1" applyAlignment="1">
      <alignment horizontal="center" vertical="center"/>
    </xf>
    <xf numFmtId="6" fontId="4" fillId="8" borderId="18" xfId="0" applyNumberFormat="1" applyFont="1" applyFill="1" applyBorder="1" applyAlignment="1">
      <alignment horizontal="center" vertical="center"/>
    </xf>
    <xf numFmtId="6" fontId="4" fillId="8" borderId="14" xfId="0" applyNumberFormat="1" applyFont="1" applyFill="1" applyBorder="1" applyAlignment="1">
      <alignment horizontal="center" vertical="center"/>
    </xf>
    <xf numFmtId="6" fontId="8" fillId="9" borderId="4" xfId="0" applyNumberFormat="1" applyFont="1" applyFill="1" applyBorder="1" applyAlignment="1">
      <alignment horizontal="center" vertical="center" wrapText="1"/>
    </xf>
    <xf numFmtId="6" fontId="8" fillId="9" borderId="1" xfId="0" applyNumberFormat="1" applyFont="1" applyFill="1" applyBorder="1" applyAlignment="1">
      <alignment horizontal="center" vertical="center" wrapText="1"/>
    </xf>
    <xf numFmtId="6" fontId="1" fillId="17" borderId="15" xfId="0" applyNumberFormat="1" applyFont="1" applyFill="1" applyBorder="1" applyAlignment="1">
      <alignment horizontal="center" vertical="center"/>
    </xf>
    <xf numFmtId="6" fontId="1" fillId="17" borderId="15" xfId="0" applyNumberFormat="1" applyFont="1" applyFill="1" applyBorder="1" applyAlignment="1">
      <alignment horizontal="center" vertical="center"/>
    </xf>
    <xf numFmtId="6" fontId="0" fillId="0" borderId="1" xfId="0" applyNumberFormat="1" applyFont="1" applyBorder="1" applyAlignment="1">
      <alignment horizontal="center" vertical="center"/>
    </xf>
    <xf numFmtId="0" fontId="0"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A388-3A96-432C-806B-26E6D374BE7A}">
  <dimension ref="A2:K28"/>
  <sheetViews>
    <sheetView tabSelected="1" zoomScale="90" zoomScaleNormal="90" workbookViewId="0">
      <selection activeCell="F32" sqref="F32"/>
    </sheetView>
  </sheetViews>
  <sheetFormatPr baseColWidth="10" defaultRowHeight="15" x14ac:dyDescent="0.25"/>
  <cols>
    <col min="1" max="1" width="11.42578125" style="5"/>
    <col min="2" max="2" width="31.42578125" style="5" customWidth="1"/>
    <col min="3" max="3" width="23" style="5" customWidth="1"/>
    <col min="4" max="4" width="21.5703125" style="5" bestFit="1" customWidth="1"/>
    <col min="5" max="5" width="21.5703125" style="5" customWidth="1"/>
    <col min="6" max="6" width="18.5703125" style="5" bestFit="1" customWidth="1"/>
    <col min="7" max="7" width="15.7109375" style="5" bestFit="1" customWidth="1"/>
    <col min="8" max="8" width="37.85546875" style="5" customWidth="1"/>
    <col min="9" max="9" width="35.7109375" style="5" customWidth="1"/>
    <col min="10" max="10" width="16.28515625" style="5" bestFit="1" customWidth="1"/>
    <col min="11" max="11" width="13.42578125" style="5" bestFit="1" customWidth="1"/>
    <col min="12" max="16384" width="11.42578125" style="5"/>
  </cols>
  <sheetData>
    <row r="2" spans="1:11" ht="72.75" thickBot="1" x14ac:dyDescent="0.3">
      <c r="A2" s="6" t="s">
        <v>55</v>
      </c>
      <c r="B2" s="7" t="s">
        <v>0</v>
      </c>
      <c r="C2" s="7" t="s">
        <v>1</v>
      </c>
      <c r="D2" s="7" t="s">
        <v>56</v>
      </c>
      <c r="E2" s="7" t="s">
        <v>67</v>
      </c>
      <c r="F2" s="7" t="s">
        <v>2</v>
      </c>
      <c r="G2" s="7" t="s">
        <v>3</v>
      </c>
      <c r="H2" s="8" t="s">
        <v>4</v>
      </c>
      <c r="I2" s="7" t="s">
        <v>1</v>
      </c>
      <c r="J2" s="7" t="s">
        <v>5</v>
      </c>
      <c r="K2" s="7" t="s">
        <v>6</v>
      </c>
    </row>
    <row r="3" spans="1:11" ht="93" customHeight="1" x14ac:dyDescent="0.25">
      <c r="A3" s="83" t="s">
        <v>57</v>
      </c>
      <c r="B3" s="9" t="s">
        <v>7</v>
      </c>
      <c r="C3" s="10" t="s">
        <v>10</v>
      </c>
      <c r="D3" s="11">
        <v>215000000</v>
      </c>
      <c r="E3" s="134">
        <v>82000000</v>
      </c>
      <c r="F3" s="12">
        <v>0.38</v>
      </c>
      <c r="G3" s="12">
        <v>1</v>
      </c>
      <c r="H3" s="13" t="s">
        <v>11</v>
      </c>
      <c r="I3" s="13" t="s">
        <v>12</v>
      </c>
      <c r="J3" s="14">
        <v>1.38</v>
      </c>
      <c r="K3" s="15">
        <v>21</v>
      </c>
    </row>
    <row r="4" spans="1:11" ht="48" x14ac:dyDescent="0.25">
      <c r="A4" s="84"/>
      <c r="B4" s="16" t="s">
        <v>8</v>
      </c>
      <c r="C4" s="17" t="s">
        <v>13</v>
      </c>
      <c r="D4" s="18">
        <v>125000000</v>
      </c>
      <c r="E4" s="135">
        <v>50800000</v>
      </c>
      <c r="F4" s="19">
        <v>0.41</v>
      </c>
      <c r="G4" s="19">
        <v>0.56999999999999995</v>
      </c>
      <c r="H4" s="20" t="s">
        <v>14</v>
      </c>
      <c r="I4" s="20" t="s">
        <v>15</v>
      </c>
      <c r="J4" s="21">
        <v>0</v>
      </c>
      <c r="K4" s="22">
        <v>1</v>
      </c>
    </row>
    <row r="5" spans="1:11" ht="96" x14ac:dyDescent="0.25">
      <c r="A5" s="84"/>
      <c r="B5" s="91" t="s">
        <v>9</v>
      </c>
      <c r="C5" s="93" t="s">
        <v>16</v>
      </c>
      <c r="D5" s="95">
        <v>615700000</v>
      </c>
      <c r="E5" s="95">
        <v>263525000</v>
      </c>
      <c r="F5" s="68">
        <v>0.43</v>
      </c>
      <c r="G5" s="68">
        <v>0</v>
      </c>
      <c r="H5" s="20" t="s">
        <v>17</v>
      </c>
      <c r="I5" s="20" t="s">
        <v>18</v>
      </c>
      <c r="J5" s="21">
        <v>1.75</v>
      </c>
      <c r="K5" s="22">
        <v>4</v>
      </c>
    </row>
    <row r="6" spans="1:11" ht="36.75" thickBot="1" x14ac:dyDescent="0.3">
      <c r="A6" s="84"/>
      <c r="B6" s="92"/>
      <c r="C6" s="94"/>
      <c r="D6" s="96"/>
      <c r="E6" s="96"/>
      <c r="F6" s="69"/>
      <c r="G6" s="69"/>
      <c r="H6" s="23" t="s">
        <v>19</v>
      </c>
      <c r="I6" s="23" t="s">
        <v>15</v>
      </c>
      <c r="J6" s="24">
        <v>0</v>
      </c>
      <c r="K6" s="25">
        <v>1</v>
      </c>
    </row>
    <row r="7" spans="1:11" ht="147" customHeight="1" x14ac:dyDescent="0.25">
      <c r="A7" s="85" t="s">
        <v>59</v>
      </c>
      <c r="B7" s="97" t="s">
        <v>20</v>
      </c>
      <c r="C7" s="87" t="s">
        <v>58</v>
      </c>
      <c r="D7" s="89">
        <v>227400000</v>
      </c>
      <c r="E7" s="89">
        <v>116700000</v>
      </c>
      <c r="F7" s="61">
        <v>0.51</v>
      </c>
      <c r="G7" s="63">
        <v>1.07</v>
      </c>
      <c r="H7" s="26" t="s">
        <v>21</v>
      </c>
      <c r="I7" s="27" t="s">
        <v>22</v>
      </c>
      <c r="J7" s="28">
        <v>2.04</v>
      </c>
      <c r="K7" s="29">
        <v>500</v>
      </c>
    </row>
    <row r="8" spans="1:11" ht="110.25" customHeight="1" thickBot="1" x14ac:dyDescent="0.3">
      <c r="A8" s="86"/>
      <c r="B8" s="98"/>
      <c r="C8" s="88"/>
      <c r="D8" s="90"/>
      <c r="E8" s="129"/>
      <c r="F8" s="62"/>
      <c r="G8" s="64"/>
      <c r="H8" s="30" t="s">
        <v>23</v>
      </c>
      <c r="I8" s="31" t="s">
        <v>24</v>
      </c>
      <c r="J8" s="32">
        <v>1.08</v>
      </c>
      <c r="K8" s="33">
        <v>100</v>
      </c>
    </row>
    <row r="9" spans="1:11" ht="157.5" customHeight="1" x14ac:dyDescent="0.25">
      <c r="A9" s="70" t="s">
        <v>62</v>
      </c>
      <c r="B9" s="75" t="s">
        <v>25</v>
      </c>
      <c r="C9" s="73" t="s">
        <v>60</v>
      </c>
      <c r="D9" s="77">
        <v>151100000</v>
      </c>
      <c r="E9" s="130">
        <v>36100000</v>
      </c>
      <c r="F9" s="79">
        <v>0.24</v>
      </c>
      <c r="G9" s="81">
        <v>0.52</v>
      </c>
      <c r="H9" s="34" t="s">
        <v>27</v>
      </c>
      <c r="I9" s="35" t="s">
        <v>28</v>
      </c>
      <c r="J9" s="36">
        <v>11</v>
      </c>
      <c r="K9" s="37">
        <v>6</v>
      </c>
    </row>
    <row r="10" spans="1:11" ht="22.5" x14ac:dyDescent="0.25">
      <c r="A10" s="71"/>
      <c r="B10" s="76"/>
      <c r="C10" s="74"/>
      <c r="D10" s="78"/>
      <c r="E10" s="131"/>
      <c r="F10" s="80"/>
      <c r="G10" s="82"/>
      <c r="H10" s="38" t="s">
        <v>29</v>
      </c>
      <c r="I10" s="39" t="s">
        <v>30</v>
      </c>
      <c r="J10" s="40">
        <v>0.53</v>
      </c>
      <c r="K10" s="41">
        <v>750</v>
      </c>
    </row>
    <row r="11" spans="1:11" x14ac:dyDescent="0.25">
      <c r="A11" s="71"/>
      <c r="B11" s="76"/>
      <c r="C11" s="74"/>
      <c r="D11" s="78"/>
      <c r="E11" s="131"/>
      <c r="F11" s="80"/>
      <c r="G11" s="82"/>
      <c r="H11" s="67" t="s">
        <v>31</v>
      </c>
      <c r="I11" s="39" t="s">
        <v>32</v>
      </c>
      <c r="J11" s="65">
        <v>2.0299999999999998</v>
      </c>
      <c r="K11" s="66">
        <v>75</v>
      </c>
    </row>
    <row r="12" spans="1:11" x14ac:dyDescent="0.25">
      <c r="A12" s="71"/>
      <c r="B12" s="76"/>
      <c r="C12" s="74"/>
      <c r="D12" s="78"/>
      <c r="E12" s="131"/>
      <c r="F12" s="80"/>
      <c r="G12" s="82"/>
      <c r="H12" s="67"/>
      <c r="I12" s="39" t="s">
        <v>33</v>
      </c>
      <c r="J12" s="65"/>
      <c r="K12" s="66"/>
    </row>
    <row r="13" spans="1:11" x14ac:dyDescent="0.25">
      <c r="A13" s="71"/>
      <c r="B13" s="76"/>
      <c r="C13" s="74"/>
      <c r="D13" s="78"/>
      <c r="E13" s="132"/>
      <c r="F13" s="80"/>
      <c r="G13" s="82"/>
      <c r="H13" s="67"/>
      <c r="I13" s="39" t="s">
        <v>34</v>
      </c>
      <c r="J13" s="65"/>
      <c r="K13" s="66"/>
    </row>
    <row r="14" spans="1:11" ht="30" customHeight="1" x14ac:dyDescent="0.25">
      <c r="A14" s="71"/>
      <c r="B14" s="76" t="s">
        <v>26</v>
      </c>
      <c r="C14" s="74" t="s">
        <v>61</v>
      </c>
      <c r="D14" s="78">
        <v>436600000</v>
      </c>
      <c r="E14" s="101">
        <v>202880000</v>
      </c>
      <c r="F14" s="80">
        <v>0.46</v>
      </c>
      <c r="G14" s="82">
        <v>1.31</v>
      </c>
      <c r="H14" s="67" t="s">
        <v>35</v>
      </c>
      <c r="I14" s="39" t="s">
        <v>36</v>
      </c>
      <c r="J14" s="65">
        <v>2</v>
      </c>
      <c r="K14" s="66">
        <v>9</v>
      </c>
    </row>
    <row r="15" spans="1:11" x14ac:dyDescent="0.25">
      <c r="A15" s="71"/>
      <c r="B15" s="76"/>
      <c r="C15" s="74"/>
      <c r="D15" s="78"/>
      <c r="E15" s="131"/>
      <c r="F15" s="80"/>
      <c r="G15" s="82"/>
      <c r="H15" s="67"/>
      <c r="I15" s="39" t="s">
        <v>37</v>
      </c>
      <c r="J15" s="65"/>
      <c r="K15" s="66"/>
    </row>
    <row r="16" spans="1:11" ht="22.5" x14ac:dyDescent="0.25">
      <c r="A16" s="71"/>
      <c r="B16" s="76"/>
      <c r="C16" s="74"/>
      <c r="D16" s="78"/>
      <c r="E16" s="131"/>
      <c r="F16" s="80"/>
      <c r="G16" s="82"/>
      <c r="H16" s="67"/>
      <c r="I16" s="39" t="s">
        <v>38</v>
      </c>
      <c r="J16" s="65"/>
      <c r="K16" s="66"/>
    </row>
    <row r="17" spans="1:11" x14ac:dyDescent="0.25">
      <c r="A17" s="71"/>
      <c r="B17" s="76"/>
      <c r="C17" s="74"/>
      <c r="D17" s="78"/>
      <c r="E17" s="131"/>
      <c r="F17" s="80"/>
      <c r="G17" s="82"/>
      <c r="H17" s="67"/>
      <c r="I17" s="39" t="s">
        <v>39</v>
      </c>
      <c r="J17" s="65"/>
      <c r="K17" s="66"/>
    </row>
    <row r="18" spans="1:11" x14ac:dyDescent="0.25">
      <c r="A18" s="71"/>
      <c r="B18" s="76"/>
      <c r="C18" s="74"/>
      <c r="D18" s="78"/>
      <c r="E18" s="131"/>
      <c r="F18" s="80"/>
      <c r="G18" s="82"/>
      <c r="H18" s="67"/>
      <c r="I18" s="42"/>
      <c r="J18" s="65"/>
      <c r="K18" s="66"/>
    </row>
    <row r="19" spans="1:11" ht="22.5" x14ac:dyDescent="0.25">
      <c r="A19" s="71"/>
      <c r="B19" s="76"/>
      <c r="C19" s="74"/>
      <c r="D19" s="78"/>
      <c r="E19" s="131"/>
      <c r="F19" s="80"/>
      <c r="G19" s="82"/>
      <c r="H19" s="67"/>
      <c r="I19" s="39" t="s">
        <v>40</v>
      </c>
      <c r="J19" s="65"/>
      <c r="K19" s="66"/>
    </row>
    <row r="20" spans="1:11" ht="22.5" x14ac:dyDescent="0.25">
      <c r="A20" s="71"/>
      <c r="B20" s="76"/>
      <c r="C20" s="74"/>
      <c r="D20" s="78"/>
      <c r="E20" s="131"/>
      <c r="F20" s="80"/>
      <c r="G20" s="82"/>
      <c r="H20" s="67"/>
      <c r="I20" s="39" t="s">
        <v>41</v>
      </c>
      <c r="J20" s="65"/>
      <c r="K20" s="66"/>
    </row>
    <row r="21" spans="1:11" ht="45" x14ac:dyDescent="0.25">
      <c r="A21" s="71"/>
      <c r="B21" s="76"/>
      <c r="C21" s="74"/>
      <c r="D21" s="78"/>
      <c r="E21" s="131"/>
      <c r="F21" s="80"/>
      <c r="G21" s="82"/>
      <c r="H21" s="38" t="s">
        <v>42</v>
      </c>
      <c r="I21" s="39" t="s">
        <v>15</v>
      </c>
      <c r="J21" s="43">
        <v>0</v>
      </c>
      <c r="K21" s="41">
        <v>6</v>
      </c>
    </row>
    <row r="22" spans="1:11" ht="15.75" thickBot="1" x14ac:dyDescent="0.3">
      <c r="A22" s="72"/>
      <c r="B22" s="99"/>
      <c r="C22" s="100"/>
      <c r="D22" s="101"/>
      <c r="E22" s="133"/>
      <c r="F22" s="102"/>
      <c r="G22" s="103"/>
      <c r="H22" s="44" t="s">
        <v>43</v>
      </c>
      <c r="I22" s="45" t="s">
        <v>44</v>
      </c>
      <c r="J22" s="46">
        <v>1</v>
      </c>
      <c r="K22" s="47">
        <v>2</v>
      </c>
    </row>
    <row r="23" spans="1:11" ht="89.25" customHeight="1" x14ac:dyDescent="0.25">
      <c r="A23" s="115" t="s">
        <v>63</v>
      </c>
      <c r="B23" s="125" t="s">
        <v>45</v>
      </c>
      <c r="C23" s="117" t="s">
        <v>64</v>
      </c>
      <c r="D23" s="119">
        <v>1080400000</v>
      </c>
      <c r="E23" s="127">
        <v>401474000</v>
      </c>
      <c r="F23" s="121">
        <v>0.37</v>
      </c>
      <c r="G23" s="123">
        <v>1.22</v>
      </c>
      <c r="H23" s="1" t="s">
        <v>46</v>
      </c>
      <c r="I23" s="2" t="s">
        <v>47</v>
      </c>
      <c r="J23" s="3">
        <v>1.71</v>
      </c>
      <c r="K23" s="4">
        <v>44</v>
      </c>
    </row>
    <row r="24" spans="1:11" ht="83.25" customHeight="1" thickBot="1" x14ac:dyDescent="0.3">
      <c r="A24" s="116"/>
      <c r="B24" s="126"/>
      <c r="C24" s="118"/>
      <c r="D24" s="120"/>
      <c r="E24" s="128"/>
      <c r="F24" s="122"/>
      <c r="G24" s="124"/>
      <c r="H24" s="48" t="s">
        <v>48</v>
      </c>
      <c r="I24" s="49" t="s">
        <v>49</v>
      </c>
      <c r="J24" s="50">
        <v>1.07</v>
      </c>
      <c r="K24" s="51">
        <v>42</v>
      </c>
    </row>
    <row r="25" spans="1:11" ht="407.25" customHeight="1" x14ac:dyDescent="0.25">
      <c r="A25" s="104" t="s">
        <v>65</v>
      </c>
      <c r="B25" s="113" t="s">
        <v>50</v>
      </c>
      <c r="C25" s="106" t="s">
        <v>66</v>
      </c>
      <c r="D25" s="108">
        <v>72800000</v>
      </c>
      <c r="E25" s="60">
        <v>24290000</v>
      </c>
      <c r="F25" s="109">
        <v>0.33</v>
      </c>
      <c r="G25" s="111">
        <v>3.55</v>
      </c>
      <c r="H25" s="52" t="s">
        <v>51</v>
      </c>
      <c r="I25" s="53" t="s">
        <v>52</v>
      </c>
      <c r="J25" s="54">
        <v>1.47</v>
      </c>
      <c r="K25" s="55">
        <v>300</v>
      </c>
    </row>
    <row r="26" spans="1:11" ht="34.5" thickBot="1" x14ac:dyDescent="0.3">
      <c r="A26" s="105"/>
      <c r="B26" s="114"/>
      <c r="C26" s="107"/>
      <c r="D26" s="136"/>
      <c r="E26" s="137"/>
      <c r="F26" s="110"/>
      <c r="G26" s="112"/>
      <c r="H26" s="56" t="s">
        <v>53</v>
      </c>
      <c r="I26" s="57" t="s">
        <v>54</v>
      </c>
      <c r="J26" s="58">
        <v>0.55000000000000004</v>
      </c>
      <c r="K26" s="59">
        <v>150000</v>
      </c>
    </row>
    <row r="27" spans="1:11" x14ac:dyDescent="0.25">
      <c r="D27" s="138">
        <f>SUM(D3:D25)</f>
        <v>2924000000</v>
      </c>
      <c r="E27" s="138">
        <f>SUM(E3:E26)</f>
        <v>1177769000</v>
      </c>
    </row>
    <row r="28" spans="1:11" x14ac:dyDescent="0.25">
      <c r="D28" s="139" t="s">
        <v>68</v>
      </c>
      <c r="E28" s="139" t="s">
        <v>69</v>
      </c>
    </row>
  </sheetData>
  <mergeCells count="46">
    <mergeCell ref="E7:E8"/>
    <mergeCell ref="E5:E6"/>
    <mergeCell ref="E9:E13"/>
    <mergeCell ref="E14:E22"/>
    <mergeCell ref="A23:A24"/>
    <mergeCell ref="C23:C24"/>
    <mergeCell ref="D23:D24"/>
    <mergeCell ref="F23:F24"/>
    <mergeCell ref="G23:G24"/>
    <mergeCell ref="B23:B24"/>
    <mergeCell ref="E23:E24"/>
    <mergeCell ref="A25:A26"/>
    <mergeCell ref="C25:C26"/>
    <mergeCell ref="D25:D26"/>
    <mergeCell ref="F25:F26"/>
    <mergeCell ref="G25:G26"/>
    <mergeCell ref="B25:B26"/>
    <mergeCell ref="B14:B22"/>
    <mergeCell ref="C14:C22"/>
    <mergeCell ref="D14:D22"/>
    <mergeCell ref="F14:F22"/>
    <mergeCell ref="G14:G22"/>
    <mergeCell ref="F5:F6"/>
    <mergeCell ref="G5:G6"/>
    <mergeCell ref="A9:A22"/>
    <mergeCell ref="C9:C13"/>
    <mergeCell ref="B9:B13"/>
    <mergeCell ref="D9:D13"/>
    <mergeCell ref="F9:F13"/>
    <mergeCell ref="G9:G13"/>
    <mergeCell ref="A3:A6"/>
    <mergeCell ref="A7:A8"/>
    <mergeCell ref="C7:C8"/>
    <mergeCell ref="D7:D8"/>
    <mergeCell ref="B5:B6"/>
    <mergeCell ref="C5:C6"/>
    <mergeCell ref="D5:D6"/>
    <mergeCell ref="B7:B8"/>
    <mergeCell ref="F7:F8"/>
    <mergeCell ref="G7:G8"/>
    <mergeCell ref="J11:J13"/>
    <mergeCell ref="K11:K13"/>
    <mergeCell ref="H14:H20"/>
    <mergeCell ref="J14:J20"/>
    <mergeCell ref="K14:K20"/>
    <mergeCell ref="H11:H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4423535CA42D49A56925D9AD433B44" ma:contentTypeVersion="15" ma:contentTypeDescription="Crear nuevo documento." ma:contentTypeScope="" ma:versionID="742d23c09c8f5aa6c1ee935f3d4e6d8a">
  <xsd:schema xmlns:xsd="http://www.w3.org/2001/XMLSchema" xmlns:xs="http://www.w3.org/2001/XMLSchema" xmlns:p="http://schemas.microsoft.com/office/2006/metadata/properties" xmlns:ns3="4a2717f2-aeb4-436c-8a15-f6e4f164e9d3" xmlns:ns4="105e28fb-63d4-45b3-8926-daa6a01c4dca" targetNamespace="http://schemas.microsoft.com/office/2006/metadata/properties" ma:root="true" ma:fieldsID="02c426474556e5ba177ce775ed7f1335" ns3:_="" ns4:_="">
    <xsd:import namespace="4a2717f2-aeb4-436c-8a15-f6e4f164e9d3"/>
    <xsd:import namespace="105e28fb-63d4-45b3-8926-daa6a01c4d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Location"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2717f2-aeb4-436c-8a15-f6e4f164e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5e28fb-63d4-45b3-8926-daa6a01c4dca"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a2717f2-aeb4-436c-8a15-f6e4f164e9d3" xsi:nil="true"/>
  </documentManagement>
</p:properties>
</file>

<file path=customXml/itemProps1.xml><?xml version="1.0" encoding="utf-8"?>
<ds:datastoreItem xmlns:ds="http://schemas.openxmlformats.org/officeDocument/2006/customXml" ds:itemID="{2D6463B4-33D4-4FEA-90C5-B0A12D3427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2717f2-aeb4-436c-8a15-f6e4f164e9d3"/>
    <ds:schemaRef ds:uri="105e28fb-63d4-45b3-8926-daa6a01c4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ADAB96-5B1C-49D8-9551-F6E966CE71D0}">
  <ds:schemaRefs>
    <ds:schemaRef ds:uri="http://schemas.microsoft.com/sharepoint/v3/contenttype/forms"/>
  </ds:schemaRefs>
</ds:datastoreItem>
</file>

<file path=customXml/itemProps3.xml><?xml version="1.0" encoding="utf-8"?>
<ds:datastoreItem xmlns:ds="http://schemas.openxmlformats.org/officeDocument/2006/customXml" ds:itemID="{C8EACBD4-5D8E-4973-BA80-3F1D7B1722E3}">
  <ds:schemaRefs>
    <ds:schemaRef ds:uri="http://www.w3.org/XML/1998/namespace"/>
    <ds:schemaRef ds:uri="http://schemas.microsoft.com/office/2006/documentManagement/types"/>
    <ds:schemaRef ds:uri="http://purl.org/dc/terms/"/>
    <ds:schemaRef ds:uri="http://purl.org/dc/dcmitype/"/>
    <ds:schemaRef ds:uri="http://purl.org/dc/elements/1.1/"/>
    <ds:schemaRef ds:uri="105e28fb-63d4-45b3-8926-daa6a01c4dca"/>
    <ds:schemaRef ds:uri="http://schemas.openxmlformats.org/package/2006/metadata/core-properties"/>
    <ds:schemaRef ds:uri="http://schemas.microsoft.com/office/infopath/2007/PartnerControls"/>
    <ds:schemaRef ds:uri="4a2717f2-aeb4-436c-8a15-f6e4f164e9d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BARROS MUÑOZ</dc:creator>
  <cp:lastModifiedBy>CAROLINA BARROS MUÑOZ</cp:lastModifiedBy>
  <cp:lastPrinted>2023-06-21T19:55:35Z</cp:lastPrinted>
  <dcterms:created xsi:type="dcterms:W3CDTF">2023-06-20T15:40:17Z</dcterms:created>
  <dcterms:modified xsi:type="dcterms:W3CDTF">2023-06-21T20:52:39Z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0x010100864423535CA42D49A56925D9AD433B44</vt:lpwstr>
  </property>
</Properties>
</file>