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defaultThemeVersion="166925"/>
  <mc:AlternateContent xmlns:mc="http://schemas.openxmlformats.org/markup-compatibility/2006">
    <mc:Choice Requires="x15">
      <x15ac:absPath xmlns:x15ac="http://schemas.microsoft.com/office/spreadsheetml/2010/11/ac" url="G:\.shortcut-targets-by-id\1PP37ItiFvkNqyRDB_ybSQ_j26FBLLO05\4_ABS\0_1_Reg\0_4_Contratos\10_VAD_023_2025_bolsas\1_Invitacion\Invitacion\"/>
    </mc:Choice>
  </mc:AlternateContent>
  <xr:revisionPtr revIDLastSave="0" documentId="8_{047B4296-01B2-40AB-986E-FF3F2946E64A}" xr6:coauthVersionLast="47" xr6:coauthVersionMax="47" xr10:uidLastSave="{00000000-0000-0000-0000-000000000000}"/>
  <bookViews>
    <workbookView xWindow="0" yWindow="0" windowWidth="28800" windowHeight="11505" firstSheet="1" activeTab="1" xr2:uid="{8EE78A79-B8EF-441A-8A5C-A1677A0CD8BB}"/>
  </bookViews>
  <sheets>
    <sheet name="Aspectos_Generales" sheetId="3" r:id="rId1"/>
    <sheet name="Propuesta_economica" sheetId="1" r:id="rId2"/>
  </sheets>
  <definedNames>
    <definedName name="_xlnm._FilterDatabase" localSheetId="1" hidden="1">Propuesta_economica!$C$10:$O$95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1" l="1"/>
  <c r="N13" i="1" s="1"/>
  <c r="L14" i="1"/>
  <c r="N14" i="1" s="1"/>
  <c r="L15" i="1"/>
  <c r="N15" i="1" s="1"/>
  <c r="L16" i="1"/>
  <c r="N16" i="1" s="1"/>
  <c r="L17" i="1"/>
  <c r="L18" i="1"/>
  <c r="N18" i="1" s="1"/>
  <c r="L19" i="1"/>
  <c r="L20" i="1"/>
  <c r="N20" i="1" s="1"/>
  <c r="O20" i="1" s="1"/>
  <c r="L21" i="1"/>
  <c r="N21" i="1" s="1"/>
  <c r="O21" i="1" s="1"/>
  <c r="L22" i="1"/>
  <c r="L23" i="1"/>
  <c r="N23" i="1" s="1"/>
  <c r="O23" i="1" s="1"/>
  <c r="L24" i="1"/>
  <c r="N24" i="1" s="1"/>
  <c r="O24" i="1" s="1"/>
  <c r="L25" i="1"/>
  <c r="N25" i="1" s="1"/>
  <c r="O25" i="1" s="1"/>
  <c r="L26" i="1"/>
  <c r="N26" i="1" s="1"/>
  <c r="O26" i="1" s="1"/>
  <c r="L27" i="1"/>
  <c r="N27" i="1" s="1"/>
  <c r="O27" i="1" s="1"/>
  <c r="L28" i="1"/>
  <c r="N28" i="1" s="1"/>
  <c r="O28" i="1" s="1"/>
  <c r="L29" i="1"/>
  <c r="N29" i="1" s="1"/>
  <c r="O29" i="1" s="1"/>
  <c r="L30" i="1"/>
  <c r="N30" i="1" s="1"/>
  <c r="L31" i="1"/>
  <c r="N31" i="1" s="1"/>
  <c r="O31" i="1" s="1"/>
  <c r="L32" i="1"/>
  <c r="N32" i="1" s="1"/>
  <c r="L33" i="1"/>
  <c r="N33" i="1" s="1"/>
  <c r="O33" i="1" s="1"/>
  <c r="L34" i="1"/>
  <c r="N34" i="1" s="1"/>
  <c r="L35" i="1"/>
  <c r="N35" i="1" s="1"/>
  <c r="L36" i="1"/>
  <c r="N36" i="1" s="1"/>
  <c r="L37" i="1"/>
  <c r="N37" i="1" s="1"/>
  <c r="L38" i="1"/>
  <c r="N38" i="1" s="1"/>
  <c r="L39" i="1"/>
  <c r="N39" i="1" s="1"/>
  <c r="O39" i="1" s="1"/>
  <c r="L40" i="1"/>
  <c r="N40" i="1" s="1"/>
  <c r="L41" i="1"/>
  <c r="N41" i="1" s="1"/>
  <c r="L42" i="1"/>
  <c r="N42" i="1" s="1"/>
  <c r="L43" i="1"/>
  <c r="L44" i="1"/>
  <c r="L45" i="1"/>
  <c r="L46" i="1"/>
  <c r="N46" i="1" s="1"/>
  <c r="O46" i="1" s="1"/>
  <c r="L47" i="1"/>
  <c r="N47" i="1" s="1"/>
  <c r="O47" i="1" s="1"/>
  <c r="L48" i="1"/>
  <c r="N48" i="1" s="1"/>
  <c r="L49" i="1"/>
  <c r="N49" i="1" s="1"/>
  <c r="L50" i="1"/>
  <c r="N50" i="1" s="1"/>
  <c r="L51" i="1"/>
  <c r="N51" i="1" s="1"/>
  <c r="L52" i="1"/>
  <c r="N52" i="1" s="1"/>
  <c r="L53" i="1"/>
  <c r="N53" i="1" s="1"/>
  <c r="L54" i="1"/>
  <c r="L55" i="1"/>
  <c r="N55" i="1" s="1"/>
  <c r="O55" i="1" s="1"/>
  <c r="L56" i="1"/>
  <c r="N56" i="1" s="1"/>
  <c r="O56" i="1" s="1"/>
  <c r="L57" i="1"/>
  <c r="N57" i="1" s="1"/>
  <c r="O57" i="1" s="1"/>
  <c r="L58" i="1"/>
  <c r="N58" i="1" s="1"/>
  <c r="O58" i="1" s="1"/>
  <c r="L59" i="1"/>
  <c r="N59" i="1" s="1"/>
  <c r="L60" i="1"/>
  <c r="N60" i="1" s="1"/>
  <c r="L61" i="1"/>
  <c r="N61" i="1" s="1"/>
  <c r="L62" i="1"/>
  <c r="N62" i="1" s="1"/>
  <c r="O62" i="1" s="1"/>
  <c r="L63" i="1"/>
  <c r="N63" i="1" s="1"/>
  <c r="O63" i="1" s="1"/>
  <c r="L64" i="1"/>
  <c r="N64" i="1" s="1"/>
  <c r="L65" i="1"/>
  <c r="N65" i="1" s="1"/>
  <c r="L66" i="1"/>
  <c r="N66" i="1" s="1"/>
  <c r="L67" i="1"/>
  <c r="N67" i="1" s="1"/>
  <c r="L68" i="1"/>
  <c r="N68" i="1" s="1"/>
  <c r="L69" i="1"/>
  <c r="L70" i="1"/>
  <c r="N70" i="1" s="1"/>
  <c r="L71" i="1"/>
  <c r="N71" i="1" s="1"/>
  <c r="L72" i="1"/>
  <c r="N72" i="1" s="1"/>
  <c r="O72" i="1" s="1"/>
  <c r="L73" i="1"/>
  <c r="N73" i="1" s="1"/>
  <c r="O73" i="1" s="1"/>
  <c r="L74" i="1"/>
  <c r="N74" i="1" s="1"/>
  <c r="O74" i="1" s="1"/>
  <c r="L75" i="1"/>
  <c r="N75" i="1" s="1"/>
  <c r="O75" i="1" s="1"/>
  <c r="L76" i="1"/>
  <c r="L77" i="1"/>
  <c r="L78" i="1"/>
  <c r="L79" i="1"/>
  <c r="L80" i="1"/>
  <c r="L81" i="1"/>
  <c r="L82" i="1"/>
  <c r="N82" i="1" s="1"/>
  <c r="L83" i="1"/>
  <c r="N83" i="1" s="1"/>
  <c r="L84" i="1"/>
  <c r="N84" i="1" s="1"/>
  <c r="L85" i="1"/>
  <c r="N85" i="1" s="1"/>
  <c r="L86" i="1"/>
  <c r="N86" i="1" s="1"/>
  <c r="O86" i="1" s="1"/>
  <c r="L87" i="1"/>
  <c r="N87" i="1" s="1"/>
  <c r="O87" i="1" s="1"/>
  <c r="L88" i="1"/>
  <c r="N88" i="1" s="1"/>
  <c r="O88" i="1" s="1"/>
  <c r="L89" i="1"/>
  <c r="N89" i="1" s="1"/>
  <c r="O89" i="1" s="1"/>
  <c r="L90" i="1"/>
  <c r="N90" i="1" s="1"/>
  <c r="L91" i="1"/>
  <c r="N91" i="1" s="1"/>
  <c r="O91" i="1" s="1"/>
  <c r="L92" i="1"/>
  <c r="N92" i="1" s="1"/>
  <c r="O92" i="1" s="1"/>
  <c r="L93" i="1"/>
  <c r="L94" i="1"/>
  <c r="N94" i="1" s="1"/>
  <c r="O94" i="1" s="1"/>
  <c r="L12" i="1"/>
  <c r="N12" i="1" s="1"/>
  <c r="O40" i="1" l="1"/>
  <c r="O15" i="1"/>
  <c r="O61" i="1"/>
  <c r="O60" i="1"/>
  <c r="N45" i="1"/>
  <c r="O45" i="1" s="1"/>
  <c r="N76" i="1"/>
  <c r="O76" i="1" s="1"/>
  <c r="O42" i="1"/>
  <c r="O41" i="1"/>
  <c r="O16" i="1"/>
  <c r="O30" i="1"/>
  <c r="N80" i="1"/>
  <c r="O80" i="1" s="1"/>
  <c r="O59" i="1"/>
  <c r="N79" i="1"/>
  <c r="O79" i="1" s="1"/>
  <c r="N78" i="1"/>
  <c r="O78" i="1" s="1"/>
  <c r="N77" i="1"/>
  <c r="O77" i="1" s="1"/>
  <c r="N44" i="1"/>
  <c r="O44" i="1" s="1"/>
  <c r="N43" i="1"/>
  <c r="O43" i="1" s="1"/>
  <c r="O38" i="1"/>
  <c r="O68" i="1"/>
  <c r="O53" i="1"/>
  <c r="O52" i="1"/>
  <c r="O67" i="1"/>
  <c r="O34" i="1"/>
  <c r="O14" i="1"/>
  <c r="O85" i="1"/>
  <c r="O66" i="1"/>
  <c r="O50" i="1"/>
  <c r="O32" i="1"/>
  <c r="N19" i="1"/>
  <c r="O19" i="1" s="1"/>
  <c r="O70" i="1"/>
  <c r="O37" i="1"/>
  <c r="O35" i="1"/>
  <c r="O51" i="1"/>
  <c r="O13" i="1"/>
  <c r="N54" i="1"/>
  <c r="O54" i="1" s="1"/>
  <c r="O83" i="1"/>
  <c r="O65" i="1"/>
  <c r="O49" i="1"/>
  <c r="N22" i="1"/>
  <c r="O22" i="1" s="1"/>
  <c r="N69" i="1"/>
  <c r="O69" i="1" s="1"/>
  <c r="O82" i="1"/>
  <c r="O64" i="1"/>
  <c r="O48" i="1"/>
  <c r="N81" i="1"/>
  <c r="O81" i="1" s="1"/>
  <c r="O18" i="1"/>
  <c r="N17" i="1"/>
  <c r="O17" i="1" s="1"/>
  <c r="O36" i="1"/>
  <c r="O71" i="1"/>
  <c r="O90" i="1"/>
  <c r="O84" i="1"/>
  <c r="N93" i="1"/>
  <c r="O93" i="1" s="1"/>
  <c r="O12" i="1"/>
  <c r="O95" i="1" l="1"/>
</calcChain>
</file>

<file path=xl/sharedStrings.xml><?xml version="1.0" encoding="utf-8"?>
<sst xmlns="http://schemas.openxmlformats.org/spreadsheetml/2006/main" count="517" uniqueCount="129">
  <si>
    <t>Aspectos Generales</t>
  </si>
  <si>
    <r>
      <rPr>
        <b/>
        <sz val="12"/>
        <color rgb="FF000000"/>
        <rFont val="Times New Roman"/>
        <family val="1"/>
      </rPr>
      <t>El Proponente debe:</t>
    </r>
    <r>
      <rPr>
        <sz val="12"/>
        <color rgb="FF000000"/>
        <rFont val="Times New Roman"/>
        <family val="1"/>
      </rPr>
      <t xml:space="preserve">
Cotizar todos los bienes relacionados en la lista principal y secundaria
Garantizar el cumplimiento de las especificaciones detalladas en las listas (las que se describen en el texto breve, unidad de medida y marca)
Indicar si los bienes o insumos son o no exentos de IVA.
Incluir el IVA en números, con el signo de porcentaje (%) y no colocar textos.
Incluir en el precio unitario todos los costos y gastos del bien o insumo (tales como: precio de la mercancía, transporte, impuestos, tasas, contribuciones).
Incluir el valor unitario de los bienes o insumos sin decimales.
Ofrecer bienes o insumos originales, de primera calidad, libre de imperfecciones.
</t>
    </r>
  </si>
  <si>
    <r>
      <t xml:space="preserve">El Proponete NO debe: 
</t>
    </r>
    <r>
      <rPr>
        <sz val="12"/>
        <color rgb="FF000000"/>
        <rFont val="Times New Roman"/>
        <family val="1"/>
      </rPr>
      <t xml:space="preserve">Cambiar la descripción de los bienes o insumos, tales como: marca, presentación, o cualquier otra especificación).
Cambiar el orden de los items en la plantilla enviada.
Modificar o agregar columnas, filas o textos de la plantilla para presentar la Propuesta
Bloquear o proteger las columnas de la Propuesta de precios de los bienes o insumos. La UdeA la requiere desbloqueda para facilitar su revisión y comparación electrónica en Excel.
Cualquier modificación sin previa autorización de la UdeA, será causal de RECHAZO de la propuesta. 
</t>
    </r>
  </si>
  <si>
    <r>
      <rPr>
        <b/>
        <sz val="20"/>
        <color theme="0"/>
        <rFont val="Calibri"/>
        <family val="2"/>
        <scheme val="minor"/>
      </rPr>
      <t>INVITACIÓN A COTIZAR
Nro. VAD-023-2025</t>
    </r>
    <r>
      <rPr>
        <b/>
        <sz val="11"/>
        <color theme="0"/>
        <rFont val="Calibri"/>
        <family val="2"/>
        <scheme val="minor"/>
      </rPr>
      <t xml:space="preserve">
Formato 1. Propuesta economica
Lista Principal de Productos (LPP)
Lista Secundaria de Productos (LSP)</t>
    </r>
  </si>
  <si>
    <t>Material</t>
  </si>
  <si>
    <t>R/NR</t>
  </si>
  <si>
    <t>Descripción</t>
  </si>
  <si>
    <t>Presentación</t>
  </si>
  <si>
    <t>U/M</t>
  </si>
  <si>
    <t>Listado</t>
  </si>
  <si>
    <t>Cantidad Referencia</t>
  </si>
  <si>
    <t>Valor Unitario</t>
  </si>
  <si>
    <t>Total antes de IVA</t>
  </si>
  <si>
    <t>% IVA</t>
  </si>
  <si>
    <t>Valor IVA</t>
  </si>
  <si>
    <t>VALOR TOTAL IVA INCLUIDO</t>
  </si>
  <si>
    <t xml:space="preserve">R </t>
  </si>
  <si>
    <t>BOLSA PLASTICA 46X46CM NEGRA C1.4 PQX100</t>
  </si>
  <si>
    <t>Calibre 1.4 Material Biodegradable</t>
  </si>
  <si>
    <t>Paquete por 100 unidades</t>
  </si>
  <si>
    <t>UN</t>
  </si>
  <si>
    <t>LPP</t>
  </si>
  <si>
    <t>BOLSA PLASTICA 46X46CM VERDE C1.4 PQX100</t>
  </si>
  <si>
    <t>BOLSA PLASTICA 65X90CM NEGRA C1.4 PQX100</t>
  </si>
  <si>
    <t>BOLSA PLASTICA 65X90CM VERDE C1.4 PQX100</t>
  </si>
  <si>
    <t>BOLSA PLASTICA 90X120CM NGRA C1.6 PQX100</t>
  </si>
  <si>
    <t>Calibre 1.6 Material Biodegradable</t>
  </si>
  <si>
    <t>BOLSA PLASTICA 60X60CM NEGRA C1.4 PQX100</t>
  </si>
  <si>
    <t>BOLSA PLASTICA 65X90CM BLANC C1.4 PQX100</t>
  </si>
  <si>
    <t>BOLSA PLASTICA 65X90CM ROJA C1.4 PQX100</t>
  </si>
  <si>
    <t>BOLSA PLASTICA 90X120CM BLCA C1.6 PQX100</t>
  </si>
  <si>
    <t>BOLSA PLASTICA 90X120CM VDE C1.6 PQX100</t>
  </si>
  <si>
    <t>BOLSA PLASTICA 20X35CM CAFE C2.6 PQX1000</t>
  </si>
  <si>
    <t>Calibre 2.6 Material Biodegradable</t>
  </si>
  <si>
    <t>BOLSA PLASTICA 25X35CM CIERRE PQX100</t>
  </si>
  <si>
    <t>Calibre 2</t>
  </si>
  <si>
    <t>BOLSA PLASTICA 30X50CM CAFE C2.6 PQX1000</t>
  </si>
  <si>
    <t>BOLSA PLASTICA 46X46CM BLANC C1.4 PQX100</t>
  </si>
  <si>
    <t>BOLSA PLASTICA 46X46CM ROJA C1.4 PQX100</t>
  </si>
  <si>
    <t>BOLSA PLASTICA 55X55CM ROJA C1.4 X100</t>
  </si>
  <si>
    <t>BOLSA PLASTICA 60X60CM BLANC C1.4 PQX100</t>
  </si>
  <si>
    <t>BOLSA PLASTICA 60X60CM VERDE C1.4 PQX100</t>
  </si>
  <si>
    <t>BOLSA PLASTICA 65X90CM NEGRA C1.6 PQX100</t>
  </si>
  <si>
    <t>BOLSA PLASTICA 90X120CM ROJA C1.6 PQX100</t>
  </si>
  <si>
    <t>BOLSA PLAST 65X90CM TRANSP C2 PQx100</t>
  </si>
  <si>
    <t>Calibre 2 Material Biodegradable</t>
  </si>
  <si>
    <t>BOLSA PLASTICA 25X30CM CIERRE PQX100</t>
  </si>
  <si>
    <t>BOLSA PLASTICA 30X40CM CIERRE PQX100</t>
  </si>
  <si>
    <t>BOLSA PLASTICA 40X50CM CIERRE PQX100</t>
  </si>
  <si>
    <t>BOLSA PLASTICA 55X55CM GRIS C1.4 PQX100</t>
  </si>
  <si>
    <t>BOLSA PLASTICA 55X55CM ROJA C1.6 PQX100</t>
  </si>
  <si>
    <t>BOLSA PLASTICA 60X60CM ROJA C1.4 PQX100</t>
  </si>
  <si>
    <t>BOLSA PLASTICA 65X90CM GRIS C1.4 PQX100</t>
  </si>
  <si>
    <t>BOLSA PLASTICA 65X90CM NEGRA C0.8 PQX100</t>
  </si>
  <si>
    <t>Calibre 0.8 Material Biodegradable</t>
  </si>
  <si>
    <t>BOLSA PLASTICA 90X130CM NEGRA PQX100</t>
  </si>
  <si>
    <t>Calibre 1  Recuperado Biodegradable</t>
  </si>
  <si>
    <t>BOLSA PLASTICA 28X30CM ROJA C1.4 PQX100</t>
  </si>
  <si>
    <t>BOLSA PLASTICA 45X45CM ROJA C1.4 X100</t>
  </si>
  <si>
    <t>BOLSA PLASTICA 55X55CM VERDE C1.4 X100</t>
  </si>
  <si>
    <t>BOLSA PLASTICA 65X90CM GRIS C1.6 PQX100</t>
  </si>
  <si>
    <t>BOLSA PLASTICA 90X130CM ROJO PQX100</t>
  </si>
  <si>
    <t>BOLSA PLASTICA 10X14CM CIERRE PQX100</t>
  </si>
  <si>
    <t>BOLSA PLASTICA 10X8CM CIERRE PQX100</t>
  </si>
  <si>
    <t>BOLSA PLASTICA 14X18CM CIERRE PQX100</t>
  </si>
  <si>
    <t>BOLSA PLASTICA 15X20CM CIERRE PQX100</t>
  </si>
  <si>
    <t>BOLSA PLASTICA 17X18CM CIERRE PQX100</t>
  </si>
  <si>
    <t>BOLSA PLASTICA 20X20CM CIERRE PQX100</t>
  </si>
  <si>
    <t>BOLSA PLASTICA 20X30CM CIERRE PQX100</t>
  </si>
  <si>
    <t>BOLSA PLASTICA 30X24CM CIERRE PQX100</t>
  </si>
  <si>
    <t>BOLSA PLASTICA 30X38CM CIERRE PQX100</t>
  </si>
  <si>
    <t>BOLSA PLASTICA 30X50CM TRAN C0.8 PQX1000</t>
  </si>
  <si>
    <t>BOLSA PLASTICA 38X30CM CIERRE PQX100</t>
  </si>
  <si>
    <t>BOLSA PLASTICA 55X55CM VERDE C0.8 PQX100</t>
  </si>
  <si>
    <t>BOLSA PLASTICA 7X14CM CIERRE PQX100</t>
  </si>
  <si>
    <t>BOLSA PLASTICA 92X110CM VERDE PQX100</t>
  </si>
  <si>
    <t>BOLSA PLASTICA TRANSP. 20X30CM PQX100</t>
  </si>
  <si>
    <t>Calibre 1</t>
  </si>
  <si>
    <t>NR</t>
  </si>
  <si>
    <t>BOLSA CAFE BAJA DENSIDAD 13X32CMX2.6</t>
  </si>
  <si>
    <t>Calibre 2,5 debe tener un mimino de pedido de fabricación</t>
  </si>
  <si>
    <t>Unidad</t>
  </si>
  <si>
    <t>LSP</t>
  </si>
  <si>
    <t>BOLSA CAFE BAJA DENSIDAD 20CMX35CMX2.6</t>
  </si>
  <si>
    <t>BOLSA CAFE BAJA DENSIDAD 30CMX50CM X</t>
  </si>
  <si>
    <t>BOLSA PLAST 16X23PULG TRANS C1.5 PQx100</t>
  </si>
  <si>
    <t>Calibre 1,5</t>
  </si>
  <si>
    <t>BOLSA PLAST 8X12PULG TRANSP C1.5 PQx100</t>
  </si>
  <si>
    <t>BOLSA PLASTICA 10X14CM TRANSP C2 PQX100</t>
  </si>
  <si>
    <t>BOLSA PLASTICA 14X14CM CIERRE PQX100</t>
  </si>
  <si>
    <t>BOLSA PLASTICA 18X20CM CIERRE PQX100</t>
  </si>
  <si>
    <t>BOLSA PLASTICA 20X24CM CIERRE PQX100</t>
  </si>
  <si>
    <t>BOLSA PLASTICA 20X25CM CIERRE PQX100</t>
  </si>
  <si>
    <t>BOLSA PLASTICA 20X28CM CIERRE PQX100</t>
  </si>
  <si>
    <t>BOLSA PLASTICA 32X43CM TRANSP C2 PQX100</t>
  </si>
  <si>
    <t>BOLSA PLASTICA 38X48 NG MEDIA DENS PQX25</t>
  </si>
  <si>
    <t>Calibre 3</t>
  </si>
  <si>
    <t>Paquete por 25 unidades</t>
  </si>
  <si>
    <t>BOLSA PLASTICA 40X30CM TRANSP C2 PQX100</t>
  </si>
  <si>
    <t>BOLSA PLASTICA 45X45CM ROJA C1.5 PQ X100</t>
  </si>
  <si>
    <t>Calibre 1,5 Recuperado Biodegradable</t>
  </si>
  <si>
    <t>BOLSA PLASTICA 45X45CM VERDE C1.4 X100</t>
  </si>
  <si>
    <t>BOLSA PLASTICA 46X46CM GRIS C1.6 PQX100</t>
  </si>
  <si>
    <t>Calibre 1,6 Recuperado Biodegradable</t>
  </si>
  <si>
    <t>BOLSA PLASTICA 46X46CM GRIS C0.8 PQX100</t>
  </si>
  <si>
    <t>BOLSA PLASTICA 4X4CM CIERRE PQX100</t>
  </si>
  <si>
    <t>BOLSA PLASTICA 55X55CM NEGRA C1.4 PQX100</t>
  </si>
  <si>
    <t>BOLSA PLASTICA 55X55CM VERDE C1.6 PQX100</t>
  </si>
  <si>
    <t>BOLSA PLASTICA 5X5CM CIERRE PQX100</t>
  </si>
  <si>
    <t>BOLSA PLASTICA 60X75CM VERDE C0.8 PQX100</t>
  </si>
  <si>
    <t>BOLSA PLASTICA 60X83CM VDE C0.75 PQX100</t>
  </si>
  <si>
    <t>Calibre C0.75 Recuperado Biodegradable</t>
  </si>
  <si>
    <t>BOLSA PLASTICA 61X87CM TRANSP C2 PQX100</t>
  </si>
  <si>
    <t>BOLSA PLASTICA 65X85CM GRIS C1.3 PQX100</t>
  </si>
  <si>
    <t>Calbre C1.3 Recuperado Biodegradable</t>
  </si>
  <si>
    <t>BOLSA PLASTICA 65X90CM GRIS C0.8 PQX100</t>
  </si>
  <si>
    <t>BOLSA PLASTICA 6X9CM CIERRE PQX100</t>
  </si>
  <si>
    <t>BOLSAS  ROJO TIPO INDUSTRIAL 40X50 CM</t>
  </si>
  <si>
    <t>Calibre 2 Recuperado Biodegradable</t>
  </si>
  <si>
    <t>BOLSA PLASTICA ROJA 90 X120CMS C.5 PQX20</t>
  </si>
  <si>
    <t>Calibre 5 Recuperado Biodegradable</t>
  </si>
  <si>
    <t>Paquete por 20 unidades</t>
  </si>
  <si>
    <t>BOLSA PLASTICA ROJA 65 X90 CMS C.3 PQX25</t>
  </si>
  <si>
    <t>Calibre 3 Recuperado Biodegradable</t>
  </si>
  <si>
    <t>BOLSA CIER HERME TRAN 14X7,5CM C2 PQX100</t>
  </si>
  <si>
    <t>BOLSA PLASTICA 13X23CM TRANS C1.5 PQX100</t>
  </si>
  <si>
    <t>Calibre C1.5</t>
  </si>
  <si>
    <t>Total propuesta económica</t>
  </si>
  <si>
    <t xml:space="preserve">Recomendaciones
1) Sólo diligenciar los campos resaltados en AMARILLO, 
2) La cantidad es un valor de referencia para efectos de presentación y evaluación de la propuesta. Estos no son las cantidades de cosumo del Contrato, las cuales pueden variar. 
3) El proponente debe tener en cuenta las especificaciones de las columna F y G,para presentación de la propuesta económica. 
4) El listado de precios principal, se debe cotizar completo, no cotizarlo es causal de rechazo de la propuesta
5) El Listado de precios secundario, puede cotizarce conforme la capacidad de oferta, no obstante sino se cotiza la asignación de puntos será cero en el ítem no cotizado.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</si>
</sst>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_-;\-&quot;$&quot;\ * #,##0_-;_-&quot;$&quot;\ * &quot;-&quot;_-;_-@_-"/>
    <numFmt numFmtId="165" formatCode="_-&quot;$&quot;\ * #,##0.00_-;\-&quot;$&quot;\ * #,##0.00_-;_-&quot;$&quot;\ * &quot;-&quot;??_-;_-@_-"/>
    <numFmt numFmtId="166" formatCode="_-&quot;$&quot;\ * #,##0_-;\-&quot;$&quot;\ * #,##0_-;_-&quot;$&quot;\ * &quot;-&quot;??_-;_-@_-"/>
  </numFmts>
  <fonts count="13">
    <font>
      <sz val="11"/>
      <color theme="1"/>
      <name val="Calibri"/>
      <family val="2"/>
      <scheme val="minor"/>
    </font>
    <font>
      <sz val="11"/>
      <color theme="1"/>
      <name val="Calibri"/>
      <family val="2"/>
      <scheme val="minor"/>
    </font>
    <font>
      <b/>
      <sz val="11"/>
      <color rgb="FF000000"/>
      <name val="Calibri"/>
      <family val="2"/>
      <charset val="1"/>
      <scheme val="minor"/>
    </font>
    <font>
      <sz val="11"/>
      <color indexed="8"/>
      <name val="Calibri"/>
      <family val="2"/>
      <charset val="1"/>
    </font>
    <font>
      <b/>
      <sz val="14"/>
      <color theme="1"/>
      <name val="Calibri"/>
      <family val="2"/>
      <scheme val="minor"/>
    </font>
    <font>
      <b/>
      <sz val="16"/>
      <color theme="1"/>
      <name val="Calibri"/>
      <family val="2"/>
      <scheme val="minor"/>
    </font>
    <font>
      <sz val="20"/>
      <color rgb="FFFF0000"/>
      <name val="Arial"/>
      <family val="2"/>
    </font>
    <font>
      <sz val="10"/>
      <color rgb="FF000000"/>
      <name val="Arial"/>
      <family val="2"/>
    </font>
    <font>
      <b/>
      <sz val="10"/>
      <color rgb="FF000000"/>
      <name val="Arial"/>
      <family val="2"/>
    </font>
    <font>
      <sz val="12"/>
      <color rgb="FF000000"/>
      <name val="Times New Roman"/>
      <family val="1"/>
    </font>
    <font>
      <b/>
      <sz val="12"/>
      <color rgb="FF000000"/>
      <name val="Times New Roman"/>
      <family val="1"/>
    </font>
    <font>
      <b/>
      <sz val="11"/>
      <color theme="0"/>
      <name val="Calibri"/>
      <family val="2"/>
      <scheme val="minor"/>
    </font>
    <font>
      <b/>
      <sz val="20"/>
      <color theme="0"/>
      <name val="Calibri"/>
      <family val="2"/>
      <scheme val="minor"/>
    </font>
  </fonts>
  <fills count="6">
    <fill>
      <patternFill patternType="none"/>
    </fill>
    <fill>
      <patternFill patternType="gray125"/>
    </fill>
    <fill>
      <patternFill patternType="solid">
        <fgColor rgb="FF00B050"/>
        <bgColor rgb="FF008080"/>
      </patternFill>
    </fill>
    <fill>
      <patternFill patternType="solid">
        <fgColor rgb="FFFFFF00"/>
        <bgColor indexed="64"/>
      </patternFill>
    </fill>
    <fill>
      <patternFill patternType="solid">
        <fgColor theme="9" tint="0.79998168889431442"/>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rgb="FF000000"/>
      </top>
      <bottom style="thin">
        <color rgb="FF000000"/>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0" borderId="0"/>
    <xf numFmtId="0" fontId="7" fillId="0" borderId="0"/>
  </cellStyleXfs>
  <cellXfs count="27">
    <xf numFmtId="0" fontId="0" fillId="0" borderId="0" xfId="0"/>
    <xf numFmtId="0" fontId="0" fillId="0" borderId="1" xfId="0" applyBorder="1"/>
    <xf numFmtId="0" fontId="0" fillId="0" borderId="1" xfId="0" applyBorder="1" applyAlignment="1">
      <alignment horizontal="center"/>
    </xf>
    <xf numFmtId="166" fontId="0" fillId="0" borderId="1" xfId="1" applyNumberFormat="1" applyFont="1" applyBorder="1"/>
    <xf numFmtId="166" fontId="0" fillId="0" borderId="1" xfId="0" applyNumberFormat="1" applyBorder="1"/>
    <xf numFmtId="0" fontId="3" fillId="0" borderId="1" xfId="3" applyBorder="1" applyAlignment="1">
      <alignment horizontal="center"/>
    </xf>
    <xf numFmtId="1" fontId="0" fillId="0" borderId="1" xfId="0" applyNumberFormat="1" applyBorder="1" applyAlignment="1">
      <alignment horizontal="center"/>
    </xf>
    <xf numFmtId="166" fontId="0" fillId="3" borderId="1" xfId="0" applyNumberFormat="1" applyFill="1" applyBorder="1"/>
    <xf numFmtId="9" fontId="0" fillId="3" borderId="1" xfId="1" applyNumberFormat="1" applyFont="1" applyFill="1" applyBorder="1" applyAlignment="1">
      <alignment horizontal="center"/>
    </xf>
    <xf numFmtId="166" fontId="4" fillId="0" borderId="1" xfId="1" applyNumberFormat="1" applyFont="1" applyBorder="1"/>
    <xf numFmtId="0" fontId="7" fillId="0" borderId="0" xfId="4" applyAlignment="1">
      <alignment vertical="top"/>
    </xf>
    <xf numFmtId="0" fontId="8" fillId="4" borderId="7" xfId="4" applyFont="1" applyFill="1" applyBorder="1" applyAlignment="1">
      <alignment horizontal="center" vertical="top"/>
    </xf>
    <xf numFmtId="0" fontId="9" fillId="0" borderId="8" xfId="4" applyFont="1" applyBorder="1" applyAlignment="1">
      <alignment wrapText="1"/>
    </xf>
    <xf numFmtId="0" fontId="10" fillId="0" borderId="9" xfId="4" applyFont="1" applyBorder="1" applyAlignment="1">
      <alignment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6" fillId="3" borderId="0" xfId="0" applyFont="1" applyFill="1" applyAlignment="1">
      <alignment horizontal="left" vertical="top"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0" borderId="1" xfId="0" applyFont="1" applyBorder="1" applyAlignment="1">
      <alignment horizont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cellXfs>
  <cellStyles count="5">
    <cellStyle name="Excel Built-in Normal" xfId="3" xr:uid="{7077A215-7EAF-4DF9-BE69-3BAC5428C77B}"/>
    <cellStyle name="Moneda" xfId="1" builtinId="4"/>
    <cellStyle name="Moneda [0] 2" xfId="2" xr:uid="{439AC60B-D6B6-49B6-A9C1-902FAE882A80}"/>
    <cellStyle name="Normal" xfId="0" builtinId="0"/>
    <cellStyle name="Normal 2" xfId="4" xr:uid="{D5B62369-E6E8-417A-AAA1-DA393656CAAF}"/>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7E879-D4BC-4733-9872-903E3AF0ABE2}">
  <sheetPr>
    <tabColor rgb="FFFF0000"/>
  </sheetPr>
  <dimension ref="B1:B998"/>
  <sheetViews>
    <sheetView showGridLines="0" topLeftCell="A4" workbookViewId="0">
      <selection activeCell="B23" sqref="B22:B23"/>
    </sheetView>
  </sheetViews>
  <sheetFormatPr defaultColWidth="14.42578125" defaultRowHeight="15" customHeight="1"/>
  <cols>
    <col min="1" max="1" width="14.42578125" style="10"/>
    <col min="2" max="2" width="117.5703125" style="10" customWidth="1"/>
    <col min="3" max="27" width="10.7109375" style="10" customWidth="1"/>
    <col min="28" max="16384" width="14.42578125" style="10"/>
  </cols>
  <sheetData>
    <row r="1" spans="2:2" ht="15" customHeight="1" thickBot="1"/>
    <row r="2" spans="2:2" ht="15" customHeight="1">
      <c r="B2" s="11" t="s">
        <v>0</v>
      </c>
    </row>
    <row r="3" spans="2:2" ht="218.25" customHeight="1">
      <c r="B3" s="12" t="s">
        <v>1</v>
      </c>
    </row>
    <row r="4" spans="2:2" ht="150" customHeight="1">
      <c r="B4" s="13" t="s">
        <v>2</v>
      </c>
    </row>
    <row r="5" spans="2:2" ht="12.75" customHeight="1"/>
    <row r="6" spans="2:2" ht="12.75" customHeight="1"/>
    <row r="7" spans="2:2" ht="12.75" customHeight="1"/>
    <row r="8" spans="2:2" ht="12.75" customHeight="1"/>
    <row r="9" spans="2:2" ht="12.75" customHeight="1"/>
    <row r="10" spans="2:2" ht="12.75" customHeight="1"/>
    <row r="11" spans="2:2" ht="12.75" customHeight="1"/>
    <row r="12" spans="2:2" ht="12.75" customHeight="1"/>
    <row r="13" spans="2:2" ht="12.75" customHeight="1"/>
    <row r="14" spans="2:2" ht="12.75" customHeight="1"/>
    <row r="15" spans="2:2" ht="12.75" customHeight="1"/>
    <row r="16" spans="2:2"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4F996-F30C-4DC4-A997-C5C5CE722FAE}">
  <dimension ref="C2:O111"/>
  <sheetViews>
    <sheetView showGridLines="0" tabSelected="1" workbookViewId="0">
      <selection activeCell="M12" sqref="M12"/>
    </sheetView>
  </sheetViews>
  <sheetFormatPr defaultColWidth="4.28515625" defaultRowHeight="15"/>
  <cols>
    <col min="3" max="4" width="9.85546875" customWidth="1"/>
    <col min="5" max="5" width="42.5703125" bestFit="1" customWidth="1"/>
    <col min="6" max="6" width="33.85546875" customWidth="1"/>
    <col min="7" max="7" width="24.140625" bestFit="1" customWidth="1"/>
    <col min="8" max="16" width="16.42578125" customWidth="1"/>
  </cols>
  <sheetData>
    <row r="2" spans="3:15">
      <c r="C2" s="19" t="s">
        <v>3</v>
      </c>
      <c r="D2" s="19"/>
      <c r="E2" s="20"/>
      <c r="F2" s="20"/>
      <c r="G2" s="20"/>
      <c r="H2" s="20"/>
      <c r="I2" s="20"/>
      <c r="J2" s="20"/>
      <c r="K2" s="20"/>
      <c r="L2" s="20"/>
      <c r="M2" s="20"/>
      <c r="N2" s="20"/>
      <c r="O2" s="20"/>
    </row>
    <row r="3" spans="3:15">
      <c r="C3" s="20"/>
      <c r="D3" s="20"/>
      <c r="E3" s="20"/>
      <c r="F3" s="20"/>
      <c r="G3" s="20"/>
      <c r="H3" s="20"/>
      <c r="I3" s="20"/>
      <c r="J3" s="20"/>
      <c r="K3" s="20"/>
      <c r="L3" s="20"/>
      <c r="M3" s="20"/>
      <c r="N3" s="20"/>
      <c r="O3" s="20"/>
    </row>
    <row r="4" spans="3:15">
      <c r="C4" s="20"/>
      <c r="D4" s="20"/>
      <c r="E4" s="20"/>
      <c r="F4" s="20"/>
      <c r="G4" s="20"/>
      <c r="H4" s="20"/>
      <c r="I4" s="20"/>
      <c r="J4" s="20"/>
      <c r="K4" s="20"/>
      <c r="L4" s="20"/>
      <c r="M4" s="20"/>
      <c r="N4" s="20"/>
      <c r="O4" s="20"/>
    </row>
    <row r="5" spans="3:15">
      <c r="C5" s="20"/>
      <c r="D5" s="20"/>
      <c r="E5" s="20"/>
      <c r="F5" s="20"/>
      <c r="G5" s="20"/>
      <c r="H5" s="20"/>
      <c r="I5" s="20"/>
      <c r="J5" s="20"/>
      <c r="K5" s="20"/>
      <c r="L5" s="20"/>
      <c r="M5" s="20"/>
      <c r="N5" s="20"/>
      <c r="O5" s="20"/>
    </row>
    <row r="6" spans="3:15">
      <c r="C6" s="20"/>
      <c r="D6" s="20"/>
      <c r="E6" s="20"/>
      <c r="F6" s="20"/>
      <c r="G6" s="20"/>
      <c r="H6" s="20"/>
      <c r="I6" s="20"/>
      <c r="J6" s="20"/>
      <c r="K6" s="20"/>
      <c r="L6" s="20"/>
      <c r="M6" s="20"/>
      <c r="N6" s="20"/>
      <c r="O6" s="20"/>
    </row>
    <row r="7" spans="3:15">
      <c r="C7" s="20"/>
      <c r="D7" s="20"/>
      <c r="E7" s="20"/>
      <c r="F7" s="20"/>
      <c r="G7" s="20"/>
      <c r="H7" s="20"/>
      <c r="I7" s="20"/>
      <c r="J7" s="20"/>
      <c r="K7" s="20"/>
      <c r="L7" s="20"/>
      <c r="M7" s="20"/>
      <c r="N7" s="20"/>
      <c r="O7" s="20"/>
    </row>
    <row r="8" spans="3:15">
      <c r="C8" s="20"/>
      <c r="D8" s="20"/>
      <c r="E8" s="20"/>
      <c r="F8" s="20"/>
      <c r="G8" s="20"/>
      <c r="H8" s="20"/>
      <c r="I8" s="20"/>
      <c r="J8" s="20"/>
      <c r="K8" s="20"/>
      <c r="L8" s="20"/>
      <c r="M8" s="20"/>
      <c r="N8" s="20"/>
      <c r="O8" s="20"/>
    </row>
    <row r="10" spans="3:15">
      <c r="C10" s="26" t="s">
        <v>4</v>
      </c>
      <c r="D10" s="15" t="s">
        <v>5</v>
      </c>
      <c r="E10" s="26" t="s">
        <v>4</v>
      </c>
      <c r="F10" s="21" t="s">
        <v>6</v>
      </c>
      <c r="G10" s="21" t="s">
        <v>7</v>
      </c>
      <c r="H10" s="26" t="s">
        <v>8</v>
      </c>
      <c r="I10" s="26" t="s">
        <v>9</v>
      </c>
      <c r="J10" s="24" t="s">
        <v>10</v>
      </c>
      <c r="K10" s="16" t="s">
        <v>11</v>
      </c>
      <c r="L10" s="16" t="s">
        <v>12</v>
      </c>
      <c r="M10" s="16" t="s">
        <v>13</v>
      </c>
      <c r="N10" s="16" t="s">
        <v>14</v>
      </c>
      <c r="O10" s="16" t="s">
        <v>15</v>
      </c>
    </row>
    <row r="11" spans="3:15">
      <c r="C11" s="21"/>
      <c r="D11" s="14"/>
      <c r="E11" s="21"/>
      <c r="F11" s="22"/>
      <c r="G11" s="22"/>
      <c r="H11" s="21"/>
      <c r="I11" s="21"/>
      <c r="J11" s="25"/>
      <c r="K11" s="17"/>
      <c r="L11" s="17"/>
      <c r="M11" s="17"/>
      <c r="N11" s="17"/>
      <c r="O11" s="17"/>
    </row>
    <row r="12" spans="3:15" ht="15.75" customHeight="1">
      <c r="C12" s="1">
        <v>1500293</v>
      </c>
      <c r="D12" s="2" t="s">
        <v>16</v>
      </c>
      <c r="E12" s="1" t="s">
        <v>17</v>
      </c>
      <c r="F12" s="1" t="s">
        <v>18</v>
      </c>
      <c r="G12" s="1" t="s">
        <v>19</v>
      </c>
      <c r="H12" s="2" t="s">
        <v>20</v>
      </c>
      <c r="I12" s="2" t="s">
        <v>21</v>
      </c>
      <c r="J12" s="6">
        <v>700</v>
      </c>
      <c r="K12" s="7"/>
      <c r="L12" s="4">
        <f t="shared" ref="L12:L43" si="0">+K12*J12</f>
        <v>0</v>
      </c>
      <c r="M12" s="8"/>
      <c r="N12" s="3">
        <f>+L12*M12</f>
        <v>0</v>
      </c>
      <c r="O12" s="3">
        <f>ROUND(SUM(L12+N12),0)</f>
        <v>0</v>
      </c>
    </row>
    <row r="13" spans="3:15">
      <c r="C13" s="1">
        <v>1500310</v>
      </c>
      <c r="D13" s="2" t="s">
        <v>16</v>
      </c>
      <c r="E13" s="1" t="s">
        <v>22</v>
      </c>
      <c r="F13" s="1" t="s">
        <v>18</v>
      </c>
      <c r="G13" s="1" t="s">
        <v>19</v>
      </c>
      <c r="H13" s="2" t="s">
        <v>20</v>
      </c>
      <c r="I13" s="2" t="s">
        <v>21</v>
      </c>
      <c r="J13" s="6">
        <v>600</v>
      </c>
      <c r="K13" s="7"/>
      <c r="L13" s="4">
        <f t="shared" si="0"/>
        <v>0</v>
      </c>
      <c r="M13" s="8"/>
      <c r="N13" s="3">
        <f t="shared" ref="N13:N76" si="1">+L13*M13</f>
        <v>0</v>
      </c>
      <c r="O13" s="3">
        <f t="shared" ref="O13:O76" si="2">ROUND(SUM(L13+N13),0)</f>
        <v>0</v>
      </c>
    </row>
    <row r="14" spans="3:15">
      <c r="C14" s="1">
        <v>1500386</v>
      </c>
      <c r="D14" s="2" t="s">
        <v>16</v>
      </c>
      <c r="E14" s="1" t="s">
        <v>23</v>
      </c>
      <c r="F14" s="1" t="s">
        <v>18</v>
      </c>
      <c r="G14" s="1" t="s">
        <v>19</v>
      </c>
      <c r="H14" s="2" t="s">
        <v>20</v>
      </c>
      <c r="I14" s="2" t="s">
        <v>21</v>
      </c>
      <c r="J14" s="6">
        <v>500</v>
      </c>
      <c r="K14" s="7"/>
      <c r="L14" s="4">
        <f t="shared" si="0"/>
        <v>0</v>
      </c>
      <c r="M14" s="8"/>
      <c r="N14" s="3">
        <f t="shared" si="1"/>
        <v>0</v>
      </c>
      <c r="O14" s="3">
        <f t="shared" si="2"/>
        <v>0</v>
      </c>
    </row>
    <row r="15" spans="3:15">
      <c r="C15" s="1">
        <v>1500400</v>
      </c>
      <c r="D15" s="2" t="s">
        <v>16</v>
      </c>
      <c r="E15" s="1" t="s">
        <v>24</v>
      </c>
      <c r="F15" s="1" t="s">
        <v>18</v>
      </c>
      <c r="G15" s="1" t="s">
        <v>19</v>
      </c>
      <c r="H15" s="2" t="s">
        <v>20</v>
      </c>
      <c r="I15" s="2" t="s">
        <v>21</v>
      </c>
      <c r="J15" s="6">
        <v>500</v>
      </c>
      <c r="K15" s="7"/>
      <c r="L15" s="4">
        <f t="shared" si="0"/>
        <v>0</v>
      </c>
      <c r="M15" s="8"/>
      <c r="N15" s="3">
        <f t="shared" si="1"/>
        <v>0</v>
      </c>
      <c r="O15" s="3">
        <f t="shared" si="2"/>
        <v>0</v>
      </c>
    </row>
    <row r="16" spans="3:15">
      <c r="C16" s="1">
        <v>1500434</v>
      </c>
      <c r="D16" s="2" t="s">
        <v>16</v>
      </c>
      <c r="E16" s="1" t="s">
        <v>25</v>
      </c>
      <c r="F16" s="1" t="s">
        <v>26</v>
      </c>
      <c r="G16" s="1" t="s">
        <v>19</v>
      </c>
      <c r="H16" s="2" t="s">
        <v>20</v>
      </c>
      <c r="I16" s="2" t="s">
        <v>21</v>
      </c>
      <c r="J16" s="6">
        <v>350</v>
      </c>
      <c r="K16" s="7"/>
      <c r="L16" s="4">
        <f t="shared" si="0"/>
        <v>0</v>
      </c>
      <c r="M16" s="8"/>
      <c r="N16" s="3">
        <f t="shared" si="1"/>
        <v>0</v>
      </c>
      <c r="O16" s="3">
        <f t="shared" si="2"/>
        <v>0</v>
      </c>
    </row>
    <row r="17" spans="3:15">
      <c r="C17" s="1">
        <v>1500345</v>
      </c>
      <c r="D17" s="2" t="s">
        <v>16</v>
      </c>
      <c r="E17" s="1" t="s">
        <v>27</v>
      </c>
      <c r="F17" s="1" t="s">
        <v>18</v>
      </c>
      <c r="G17" s="1" t="s">
        <v>19</v>
      </c>
      <c r="H17" s="2" t="s">
        <v>20</v>
      </c>
      <c r="I17" s="2" t="s">
        <v>21</v>
      </c>
      <c r="J17" s="6">
        <v>100</v>
      </c>
      <c r="K17" s="7"/>
      <c r="L17" s="4">
        <f t="shared" si="0"/>
        <v>0</v>
      </c>
      <c r="M17" s="8"/>
      <c r="N17" s="3">
        <f t="shared" si="1"/>
        <v>0</v>
      </c>
      <c r="O17" s="3">
        <f t="shared" si="2"/>
        <v>0</v>
      </c>
    </row>
    <row r="18" spans="3:15">
      <c r="C18" s="1">
        <v>1500376</v>
      </c>
      <c r="D18" s="2" t="s">
        <v>16</v>
      </c>
      <c r="E18" s="1" t="s">
        <v>28</v>
      </c>
      <c r="F18" s="1" t="s">
        <v>18</v>
      </c>
      <c r="G18" s="1" t="s">
        <v>19</v>
      </c>
      <c r="H18" s="2" t="s">
        <v>20</v>
      </c>
      <c r="I18" s="2" t="s">
        <v>21</v>
      </c>
      <c r="J18" s="6">
        <v>100</v>
      </c>
      <c r="K18" s="7"/>
      <c r="L18" s="4">
        <f t="shared" si="0"/>
        <v>0</v>
      </c>
      <c r="M18" s="8"/>
      <c r="N18" s="3">
        <f t="shared" si="1"/>
        <v>0</v>
      </c>
      <c r="O18" s="3">
        <f t="shared" si="2"/>
        <v>0</v>
      </c>
    </row>
    <row r="19" spans="3:15">
      <c r="C19" s="1">
        <v>1500392</v>
      </c>
      <c r="D19" s="2" t="s">
        <v>16</v>
      </c>
      <c r="E19" s="1" t="s">
        <v>29</v>
      </c>
      <c r="F19" s="1" t="s">
        <v>18</v>
      </c>
      <c r="G19" s="1" t="s">
        <v>19</v>
      </c>
      <c r="H19" s="2" t="s">
        <v>20</v>
      </c>
      <c r="I19" s="2" t="s">
        <v>21</v>
      </c>
      <c r="J19" s="6">
        <v>100</v>
      </c>
      <c r="K19" s="7"/>
      <c r="L19" s="4">
        <f t="shared" si="0"/>
        <v>0</v>
      </c>
      <c r="M19" s="8"/>
      <c r="N19" s="3">
        <f t="shared" si="1"/>
        <v>0</v>
      </c>
      <c r="O19" s="3">
        <f t="shared" si="2"/>
        <v>0</v>
      </c>
    </row>
    <row r="20" spans="3:15">
      <c r="C20" s="1">
        <v>1500433</v>
      </c>
      <c r="D20" s="2" t="s">
        <v>16</v>
      </c>
      <c r="E20" s="1" t="s">
        <v>30</v>
      </c>
      <c r="F20" s="1" t="s">
        <v>26</v>
      </c>
      <c r="G20" s="1" t="s">
        <v>19</v>
      </c>
      <c r="H20" s="2" t="s">
        <v>20</v>
      </c>
      <c r="I20" s="2" t="s">
        <v>21</v>
      </c>
      <c r="J20" s="6">
        <v>100</v>
      </c>
      <c r="K20" s="7"/>
      <c r="L20" s="4">
        <f t="shared" si="0"/>
        <v>0</v>
      </c>
      <c r="M20" s="8"/>
      <c r="N20" s="3">
        <f t="shared" si="1"/>
        <v>0</v>
      </c>
      <c r="O20" s="3">
        <f t="shared" si="2"/>
        <v>0</v>
      </c>
    </row>
    <row r="21" spans="3:15">
      <c r="C21" s="1">
        <v>1500436</v>
      </c>
      <c r="D21" s="2" t="s">
        <v>16</v>
      </c>
      <c r="E21" s="1" t="s">
        <v>31</v>
      </c>
      <c r="F21" s="1" t="s">
        <v>26</v>
      </c>
      <c r="G21" s="1" t="s">
        <v>19</v>
      </c>
      <c r="H21" s="2" t="s">
        <v>20</v>
      </c>
      <c r="I21" s="2" t="s">
        <v>21</v>
      </c>
      <c r="J21" s="6">
        <v>100</v>
      </c>
      <c r="K21" s="7"/>
      <c r="L21" s="4">
        <f t="shared" si="0"/>
        <v>0</v>
      </c>
      <c r="M21" s="8"/>
      <c r="N21" s="3">
        <f t="shared" si="1"/>
        <v>0</v>
      </c>
      <c r="O21" s="3">
        <f t="shared" si="2"/>
        <v>0</v>
      </c>
    </row>
    <row r="22" spans="3:15">
      <c r="C22" s="1">
        <v>1500187</v>
      </c>
      <c r="D22" s="2" t="s">
        <v>16</v>
      </c>
      <c r="E22" s="1" t="s">
        <v>32</v>
      </c>
      <c r="F22" s="1" t="s">
        <v>33</v>
      </c>
      <c r="G22" s="1" t="s">
        <v>19</v>
      </c>
      <c r="H22" s="2" t="s">
        <v>20</v>
      </c>
      <c r="I22" s="2" t="s">
        <v>21</v>
      </c>
      <c r="J22" s="6">
        <v>50</v>
      </c>
      <c r="K22" s="7"/>
      <c r="L22" s="4">
        <f t="shared" si="0"/>
        <v>0</v>
      </c>
      <c r="M22" s="8"/>
      <c r="N22" s="3">
        <f t="shared" si="1"/>
        <v>0</v>
      </c>
      <c r="O22" s="3">
        <f t="shared" si="2"/>
        <v>0</v>
      </c>
    </row>
    <row r="23" spans="3:15">
      <c r="C23" s="1">
        <v>1500222</v>
      </c>
      <c r="D23" s="2" t="s">
        <v>16</v>
      </c>
      <c r="E23" s="1" t="s">
        <v>34</v>
      </c>
      <c r="F23" s="1" t="s">
        <v>35</v>
      </c>
      <c r="G23" s="1" t="s">
        <v>19</v>
      </c>
      <c r="H23" s="2" t="s">
        <v>20</v>
      </c>
      <c r="I23" s="2" t="s">
        <v>21</v>
      </c>
      <c r="J23" s="6">
        <v>200</v>
      </c>
      <c r="K23" s="7"/>
      <c r="L23" s="4">
        <f t="shared" si="0"/>
        <v>0</v>
      </c>
      <c r="M23" s="8"/>
      <c r="N23" s="3">
        <f t="shared" si="1"/>
        <v>0</v>
      </c>
      <c r="O23" s="3">
        <f t="shared" si="2"/>
        <v>0</v>
      </c>
    </row>
    <row r="24" spans="3:15">
      <c r="C24" s="1">
        <v>1500251</v>
      </c>
      <c r="D24" s="2" t="s">
        <v>16</v>
      </c>
      <c r="E24" s="1" t="s">
        <v>36</v>
      </c>
      <c r="F24" s="1" t="s">
        <v>33</v>
      </c>
      <c r="G24" s="1" t="s">
        <v>19</v>
      </c>
      <c r="H24" s="2" t="s">
        <v>20</v>
      </c>
      <c r="I24" s="2" t="s">
        <v>21</v>
      </c>
      <c r="J24" s="6">
        <v>10</v>
      </c>
      <c r="K24" s="7"/>
      <c r="L24" s="4">
        <f t="shared" si="0"/>
        <v>0</v>
      </c>
      <c r="M24" s="8"/>
      <c r="N24" s="3">
        <f t="shared" si="1"/>
        <v>0</v>
      </c>
      <c r="O24" s="3">
        <f t="shared" si="2"/>
        <v>0</v>
      </c>
    </row>
    <row r="25" spans="3:15">
      <c r="C25" s="1">
        <v>1500295</v>
      </c>
      <c r="D25" s="2" t="s">
        <v>16</v>
      </c>
      <c r="E25" s="1" t="s">
        <v>37</v>
      </c>
      <c r="F25" s="1" t="s">
        <v>18</v>
      </c>
      <c r="G25" s="1" t="s">
        <v>19</v>
      </c>
      <c r="H25" s="2" t="s">
        <v>20</v>
      </c>
      <c r="I25" s="2" t="s">
        <v>21</v>
      </c>
      <c r="J25" s="6">
        <v>50</v>
      </c>
      <c r="K25" s="7"/>
      <c r="L25" s="4">
        <f t="shared" si="0"/>
        <v>0</v>
      </c>
      <c r="M25" s="8"/>
      <c r="N25" s="3">
        <f t="shared" si="1"/>
        <v>0</v>
      </c>
      <c r="O25" s="3">
        <f t="shared" si="2"/>
        <v>0</v>
      </c>
    </row>
    <row r="26" spans="3:15">
      <c r="C26" s="1">
        <v>1500303</v>
      </c>
      <c r="D26" s="2" t="s">
        <v>16</v>
      </c>
      <c r="E26" s="1" t="s">
        <v>38</v>
      </c>
      <c r="F26" s="1" t="s">
        <v>18</v>
      </c>
      <c r="G26" s="1" t="s">
        <v>19</v>
      </c>
      <c r="H26" s="2" t="s">
        <v>20</v>
      </c>
      <c r="I26" s="2" t="s">
        <v>21</v>
      </c>
      <c r="J26" s="6">
        <v>50</v>
      </c>
      <c r="K26" s="7"/>
      <c r="L26" s="4">
        <f t="shared" si="0"/>
        <v>0</v>
      </c>
      <c r="M26" s="8"/>
      <c r="N26" s="3">
        <f t="shared" si="1"/>
        <v>0</v>
      </c>
      <c r="O26" s="3">
        <f t="shared" si="2"/>
        <v>0</v>
      </c>
    </row>
    <row r="27" spans="3:15">
      <c r="C27" s="1">
        <v>1500076</v>
      </c>
      <c r="D27" s="2" t="s">
        <v>16</v>
      </c>
      <c r="E27" s="1" t="s">
        <v>39</v>
      </c>
      <c r="F27" s="1" t="s">
        <v>18</v>
      </c>
      <c r="G27" s="1" t="s">
        <v>19</v>
      </c>
      <c r="H27" s="2" t="s">
        <v>20</v>
      </c>
      <c r="I27" s="2" t="s">
        <v>21</v>
      </c>
      <c r="J27" s="6">
        <v>50</v>
      </c>
      <c r="K27" s="7"/>
      <c r="L27" s="4">
        <f t="shared" si="0"/>
        <v>0</v>
      </c>
      <c r="M27" s="8"/>
      <c r="N27" s="3">
        <f t="shared" si="1"/>
        <v>0</v>
      </c>
      <c r="O27" s="3">
        <f t="shared" si="2"/>
        <v>0</v>
      </c>
    </row>
    <row r="28" spans="3:15">
      <c r="C28" s="1">
        <v>1500344</v>
      </c>
      <c r="D28" s="2" t="s">
        <v>16</v>
      </c>
      <c r="E28" s="1" t="s">
        <v>40</v>
      </c>
      <c r="F28" s="1" t="s">
        <v>18</v>
      </c>
      <c r="G28" s="1" t="s">
        <v>19</v>
      </c>
      <c r="H28" s="2" t="s">
        <v>20</v>
      </c>
      <c r="I28" s="2" t="s">
        <v>21</v>
      </c>
      <c r="J28" s="6">
        <v>50</v>
      </c>
      <c r="K28" s="7"/>
      <c r="L28" s="4">
        <f t="shared" si="0"/>
        <v>0</v>
      </c>
      <c r="M28" s="8"/>
      <c r="N28" s="3">
        <f t="shared" si="1"/>
        <v>0</v>
      </c>
      <c r="O28" s="3">
        <f t="shared" si="2"/>
        <v>0</v>
      </c>
    </row>
    <row r="29" spans="3:15">
      <c r="C29" s="1">
        <v>1500346</v>
      </c>
      <c r="D29" s="2" t="s">
        <v>16</v>
      </c>
      <c r="E29" s="1" t="s">
        <v>41</v>
      </c>
      <c r="F29" s="1" t="s">
        <v>18</v>
      </c>
      <c r="G29" s="1" t="s">
        <v>19</v>
      </c>
      <c r="H29" s="2" t="s">
        <v>20</v>
      </c>
      <c r="I29" s="2" t="s">
        <v>21</v>
      </c>
      <c r="J29" s="6">
        <v>50</v>
      </c>
      <c r="K29" s="7"/>
      <c r="L29" s="4">
        <f t="shared" si="0"/>
        <v>0</v>
      </c>
      <c r="M29" s="8"/>
      <c r="N29" s="3">
        <f t="shared" si="1"/>
        <v>0</v>
      </c>
      <c r="O29" s="3">
        <f t="shared" si="2"/>
        <v>0</v>
      </c>
    </row>
    <row r="30" spans="3:15">
      <c r="C30" s="1">
        <v>1500387</v>
      </c>
      <c r="D30" s="2" t="s">
        <v>16</v>
      </c>
      <c r="E30" s="1" t="s">
        <v>42</v>
      </c>
      <c r="F30" s="1" t="s">
        <v>26</v>
      </c>
      <c r="G30" s="1" t="s">
        <v>19</v>
      </c>
      <c r="H30" s="2" t="s">
        <v>20</v>
      </c>
      <c r="I30" s="2" t="s">
        <v>21</v>
      </c>
      <c r="J30" s="6">
        <v>50</v>
      </c>
      <c r="K30" s="7"/>
      <c r="L30" s="4">
        <f t="shared" si="0"/>
        <v>0</v>
      </c>
      <c r="M30" s="8"/>
      <c r="N30" s="3">
        <f t="shared" si="1"/>
        <v>0</v>
      </c>
      <c r="O30" s="3">
        <f t="shared" si="2"/>
        <v>0</v>
      </c>
    </row>
    <row r="31" spans="3:15">
      <c r="C31" s="1">
        <v>1500435</v>
      </c>
      <c r="D31" s="2" t="s">
        <v>16</v>
      </c>
      <c r="E31" s="1" t="s">
        <v>43</v>
      </c>
      <c r="F31" s="1" t="s">
        <v>26</v>
      </c>
      <c r="G31" s="1" t="s">
        <v>19</v>
      </c>
      <c r="H31" s="2" t="s">
        <v>20</v>
      </c>
      <c r="I31" s="2" t="s">
        <v>21</v>
      </c>
      <c r="J31" s="6">
        <v>50</v>
      </c>
      <c r="K31" s="7"/>
      <c r="L31" s="4">
        <f t="shared" si="0"/>
        <v>0</v>
      </c>
      <c r="M31" s="8"/>
      <c r="N31" s="3">
        <f t="shared" si="1"/>
        <v>0</v>
      </c>
      <c r="O31" s="3">
        <f t="shared" si="2"/>
        <v>0</v>
      </c>
    </row>
    <row r="32" spans="3:15">
      <c r="C32" s="1">
        <v>1501620</v>
      </c>
      <c r="D32" s="2" t="s">
        <v>16</v>
      </c>
      <c r="E32" s="1" t="s">
        <v>44</v>
      </c>
      <c r="F32" s="1" t="s">
        <v>45</v>
      </c>
      <c r="G32" s="1" t="s">
        <v>19</v>
      </c>
      <c r="H32" s="2" t="s">
        <v>20</v>
      </c>
      <c r="I32" s="2" t="s">
        <v>21</v>
      </c>
      <c r="J32" s="6">
        <v>25</v>
      </c>
      <c r="K32" s="7"/>
      <c r="L32" s="4">
        <f t="shared" si="0"/>
        <v>0</v>
      </c>
      <c r="M32" s="8"/>
      <c r="N32" s="3">
        <f t="shared" si="1"/>
        <v>0</v>
      </c>
      <c r="O32" s="3">
        <f t="shared" si="2"/>
        <v>0</v>
      </c>
    </row>
    <row r="33" spans="3:15">
      <c r="C33" s="1">
        <v>1500215</v>
      </c>
      <c r="D33" s="2" t="s">
        <v>16</v>
      </c>
      <c r="E33" s="1" t="s">
        <v>46</v>
      </c>
      <c r="F33" s="1" t="s">
        <v>35</v>
      </c>
      <c r="G33" s="1" t="s">
        <v>19</v>
      </c>
      <c r="H33" s="2" t="s">
        <v>20</v>
      </c>
      <c r="I33" s="2" t="s">
        <v>21</v>
      </c>
      <c r="J33" s="6">
        <v>20</v>
      </c>
      <c r="K33" s="7"/>
      <c r="L33" s="4">
        <f t="shared" si="0"/>
        <v>0</v>
      </c>
      <c r="M33" s="8"/>
      <c r="N33" s="3">
        <f t="shared" si="1"/>
        <v>0</v>
      </c>
      <c r="O33" s="3">
        <f t="shared" si="2"/>
        <v>0</v>
      </c>
    </row>
    <row r="34" spans="3:15">
      <c r="C34" s="1">
        <v>1500245</v>
      </c>
      <c r="D34" s="2" t="s">
        <v>16</v>
      </c>
      <c r="E34" s="1" t="s">
        <v>47</v>
      </c>
      <c r="F34" s="1" t="s">
        <v>35</v>
      </c>
      <c r="G34" s="1" t="s">
        <v>19</v>
      </c>
      <c r="H34" s="2" t="s">
        <v>20</v>
      </c>
      <c r="I34" s="2" t="s">
        <v>21</v>
      </c>
      <c r="J34" s="6">
        <v>10</v>
      </c>
      <c r="K34" s="7"/>
      <c r="L34" s="4">
        <f t="shared" si="0"/>
        <v>0</v>
      </c>
      <c r="M34" s="8"/>
      <c r="N34" s="3">
        <f t="shared" si="1"/>
        <v>0</v>
      </c>
      <c r="O34" s="3">
        <f t="shared" si="2"/>
        <v>0</v>
      </c>
    </row>
    <row r="35" spans="3:15">
      <c r="C35" s="1">
        <v>1500281</v>
      </c>
      <c r="D35" s="2" t="s">
        <v>16</v>
      </c>
      <c r="E35" s="1" t="s">
        <v>48</v>
      </c>
      <c r="F35" s="1" t="s">
        <v>35</v>
      </c>
      <c r="G35" s="1" t="s">
        <v>19</v>
      </c>
      <c r="H35" s="2" t="s">
        <v>20</v>
      </c>
      <c r="I35" s="2" t="s">
        <v>21</v>
      </c>
      <c r="J35" s="6">
        <v>15</v>
      </c>
      <c r="K35" s="7"/>
      <c r="L35" s="4">
        <f t="shared" si="0"/>
        <v>0</v>
      </c>
      <c r="M35" s="8"/>
      <c r="N35" s="3">
        <f t="shared" si="1"/>
        <v>0</v>
      </c>
      <c r="O35" s="3">
        <f t="shared" si="2"/>
        <v>0</v>
      </c>
    </row>
    <row r="36" spans="3:15">
      <c r="C36" s="1">
        <v>1500330</v>
      </c>
      <c r="D36" s="2" t="s">
        <v>16</v>
      </c>
      <c r="E36" s="1" t="s">
        <v>49</v>
      </c>
      <c r="F36" s="1" t="s">
        <v>18</v>
      </c>
      <c r="G36" s="1" t="s">
        <v>19</v>
      </c>
      <c r="H36" s="2" t="s">
        <v>20</v>
      </c>
      <c r="I36" s="2" t="s">
        <v>21</v>
      </c>
      <c r="J36" s="6">
        <v>30</v>
      </c>
      <c r="K36" s="7"/>
      <c r="L36" s="4">
        <f t="shared" si="0"/>
        <v>0</v>
      </c>
      <c r="M36" s="8"/>
      <c r="N36" s="3">
        <f t="shared" si="1"/>
        <v>0</v>
      </c>
      <c r="O36" s="3">
        <f t="shared" si="2"/>
        <v>0</v>
      </c>
    </row>
    <row r="37" spans="3:15">
      <c r="C37" s="1">
        <v>1500335</v>
      </c>
      <c r="D37" s="2" t="s">
        <v>16</v>
      </c>
      <c r="E37" s="1" t="s">
        <v>50</v>
      </c>
      <c r="F37" s="1" t="s">
        <v>26</v>
      </c>
      <c r="G37" s="1" t="s">
        <v>19</v>
      </c>
      <c r="H37" s="2" t="s">
        <v>20</v>
      </c>
      <c r="I37" s="2" t="s">
        <v>21</v>
      </c>
      <c r="J37" s="6">
        <v>15</v>
      </c>
      <c r="K37" s="7"/>
      <c r="L37" s="4">
        <f t="shared" si="0"/>
        <v>0</v>
      </c>
      <c r="M37" s="8"/>
      <c r="N37" s="3">
        <f t="shared" si="1"/>
        <v>0</v>
      </c>
      <c r="O37" s="3">
        <f t="shared" si="2"/>
        <v>0</v>
      </c>
    </row>
    <row r="38" spans="3:15">
      <c r="C38" s="1">
        <v>1500347</v>
      </c>
      <c r="D38" s="2" t="s">
        <v>16</v>
      </c>
      <c r="E38" s="1" t="s">
        <v>51</v>
      </c>
      <c r="F38" s="1" t="s">
        <v>18</v>
      </c>
      <c r="G38" s="1" t="s">
        <v>19</v>
      </c>
      <c r="H38" s="2" t="s">
        <v>20</v>
      </c>
      <c r="I38" s="2" t="s">
        <v>21</v>
      </c>
      <c r="J38" s="6">
        <v>50</v>
      </c>
      <c r="K38" s="7"/>
      <c r="L38" s="4">
        <f t="shared" si="0"/>
        <v>0</v>
      </c>
      <c r="M38" s="8"/>
      <c r="N38" s="3">
        <f t="shared" si="1"/>
        <v>0</v>
      </c>
      <c r="O38" s="3">
        <f t="shared" si="2"/>
        <v>0</v>
      </c>
    </row>
    <row r="39" spans="3:15">
      <c r="C39" s="1">
        <v>1500381</v>
      </c>
      <c r="D39" s="2" t="s">
        <v>16</v>
      </c>
      <c r="E39" s="1" t="s">
        <v>52</v>
      </c>
      <c r="F39" s="1" t="s">
        <v>18</v>
      </c>
      <c r="G39" s="1" t="s">
        <v>19</v>
      </c>
      <c r="H39" s="2" t="s">
        <v>20</v>
      </c>
      <c r="I39" s="2" t="s">
        <v>21</v>
      </c>
      <c r="J39" s="6">
        <v>10</v>
      </c>
      <c r="K39" s="7"/>
      <c r="L39" s="4">
        <f t="shared" si="0"/>
        <v>0</v>
      </c>
      <c r="M39" s="8"/>
      <c r="N39" s="3">
        <f t="shared" si="1"/>
        <v>0</v>
      </c>
      <c r="O39" s="3">
        <f t="shared" si="2"/>
        <v>0</v>
      </c>
    </row>
    <row r="40" spans="3:15">
      <c r="C40" s="1">
        <v>1500385</v>
      </c>
      <c r="D40" s="2" t="s">
        <v>16</v>
      </c>
      <c r="E40" s="1" t="s">
        <v>53</v>
      </c>
      <c r="F40" s="1" t="s">
        <v>54</v>
      </c>
      <c r="G40" s="1" t="s">
        <v>19</v>
      </c>
      <c r="H40" s="2" t="s">
        <v>20</v>
      </c>
      <c r="I40" s="2" t="s">
        <v>21</v>
      </c>
      <c r="J40" s="6">
        <v>18.5</v>
      </c>
      <c r="K40" s="7"/>
      <c r="L40" s="4">
        <f t="shared" si="0"/>
        <v>0</v>
      </c>
      <c r="M40" s="8"/>
      <c r="N40" s="3">
        <f t="shared" si="1"/>
        <v>0</v>
      </c>
      <c r="O40" s="3">
        <f t="shared" si="2"/>
        <v>0</v>
      </c>
    </row>
    <row r="41" spans="3:15">
      <c r="C41" s="1">
        <v>1500437</v>
      </c>
      <c r="D41" s="2" t="s">
        <v>16</v>
      </c>
      <c r="E41" s="1" t="s">
        <v>55</v>
      </c>
      <c r="F41" s="1" t="s">
        <v>56</v>
      </c>
      <c r="G41" s="1" t="s">
        <v>19</v>
      </c>
      <c r="H41" s="2" t="s">
        <v>20</v>
      </c>
      <c r="I41" s="2" t="s">
        <v>21</v>
      </c>
      <c r="J41" s="6">
        <v>42.5</v>
      </c>
      <c r="K41" s="7"/>
      <c r="L41" s="4">
        <f t="shared" si="0"/>
        <v>0</v>
      </c>
      <c r="M41" s="8"/>
      <c r="N41" s="3">
        <f t="shared" si="1"/>
        <v>0</v>
      </c>
      <c r="O41" s="3">
        <f t="shared" si="2"/>
        <v>0</v>
      </c>
    </row>
    <row r="42" spans="3:15">
      <c r="C42" s="1">
        <v>1500432</v>
      </c>
      <c r="D42" s="2" t="s">
        <v>16</v>
      </c>
      <c r="E42" s="1" t="s">
        <v>57</v>
      </c>
      <c r="F42" s="1" t="s">
        <v>18</v>
      </c>
      <c r="G42" s="1" t="s">
        <v>19</v>
      </c>
      <c r="H42" s="2" t="s">
        <v>20</v>
      </c>
      <c r="I42" s="2" t="s">
        <v>21</v>
      </c>
      <c r="J42" s="6">
        <v>10</v>
      </c>
      <c r="K42" s="7"/>
      <c r="L42" s="4">
        <f t="shared" si="0"/>
        <v>0</v>
      </c>
      <c r="M42" s="8"/>
      <c r="N42" s="3">
        <f t="shared" si="1"/>
        <v>0</v>
      </c>
      <c r="O42" s="3">
        <f t="shared" si="2"/>
        <v>0</v>
      </c>
    </row>
    <row r="43" spans="3:15">
      <c r="C43" s="1">
        <v>1500075</v>
      </c>
      <c r="D43" s="2" t="s">
        <v>16</v>
      </c>
      <c r="E43" s="1" t="s">
        <v>58</v>
      </c>
      <c r="F43" s="1" t="s">
        <v>18</v>
      </c>
      <c r="G43" s="1" t="s">
        <v>19</v>
      </c>
      <c r="H43" s="2" t="s">
        <v>20</v>
      </c>
      <c r="I43" s="2" t="s">
        <v>21</v>
      </c>
      <c r="J43" s="6">
        <v>10.5</v>
      </c>
      <c r="K43" s="7"/>
      <c r="L43" s="4">
        <f t="shared" si="0"/>
        <v>0</v>
      </c>
      <c r="M43" s="8"/>
      <c r="N43" s="3">
        <f t="shared" si="1"/>
        <v>0</v>
      </c>
      <c r="O43" s="3">
        <f t="shared" si="2"/>
        <v>0</v>
      </c>
    </row>
    <row r="44" spans="3:15">
      <c r="C44" s="1">
        <v>1500074</v>
      </c>
      <c r="D44" s="2" t="s">
        <v>16</v>
      </c>
      <c r="E44" s="1" t="s">
        <v>59</v>
      </c>
      <c r="F44" s="1" t="s">
        <v>18</v>
      </c>
      <c r="G44" s="1" t="s">
        <v>19</v>
      </c>
      <c r="H44" s="2" t="s">
        <v>20</v>
      </c>
      <c r="I44" s="2" t="s">
        <v>21</v>
      </c>
      <c r="J44" s="6">
        <v>10</v>
      </c>
      <c r="K44" s="7"/>
      <c r="L44" s="4">
        <f t="shared" ref="L44:L75" si="3">+K44*J44</f>
        <v>0</v>
      </c>
      <c r="M44" s="8"/>
      <c r="N44" s="3">
        <f t="shared" si="1"/>
        <v>0</v>
      </c>
      <c r="O44" s="3">
        <f t="shared" si="2"/>
        <v>0</v>
      </c>
    </row>
    <row r="45" spans="3:15">
      <c r="C45" s="1">
        <v>1500383</v>
      </c>
      <c r="D45" s="2" t="s">
        <v>16</v>
      </c>
      <c r="E45" s="1" t="s">
        <v>60</v>
      </c>
      <c r="F45" s="1" t="s">
        <v>26</v>
      </c>
      <c r="G45" s="1" t="s">
        <v>19</v>
      </c>
      <c r="H45" s="2" t="s">
        <v>20</v>
      </c>
      <c r="I45" s="2" t="s">
        <v>21</v>
      </c>
      <c r="J45" s="6">
        <v>10</v>
      </c>
      <c r="K45" s="7"/>
      <c r="L45" s="4">
        <f t="shared" si="3"/>
        <v>0</v>
      </c>
      <c r="M45" s="8"/>
      <c r="N45" s="3">
        <f t="shared" si="1"/>
        <v>0</v>
      </c>
      <c r="O45" s="3">
        <f t="shared" si="2"/>
        <v>0</v>
      </c>
    </row>
    <row r="46" spans="3:15">
      <c r="C46" s="1">
        <v>1500438</v>
      </c>
      <c r="D46" s="2" t="s">
        <v>16</v>
      </c>
      <c r="E46" s="1" t="s">
        <v>61</v>
      </c>
      <c r="F46" s="1" t="s">
        <v>56</v>
      </c>
      <c r="G46" s="1" t="s">
        <v>19</v>
      </c>
      <c r="H46" s="2" t="s">
        <v>20</v>
      </c>
      <c r="I46" s="2" t="s">
        <v>21</v>
      </c>
      <c r="J46" s="6">
        <v>10</v>
      </c>
      <c r="K46" s="7"/>
      <c r="L46" s="4">
        <f t="shared" si="3"/>
        <v>0</v>
      </c>
      <c r="M46" s="8"/>
      <c r="N46" s="3">
        <f t="shared" si="1"/>
        <v>0</v>
      </c>
      <c r="O46" s="3">
        <f t="shared" si="2"/>
        <v>0</v>
      </c>
    </row>
    <row r="47" spans="3:15">
      <c r="C47" s="1">
        <v>1500112</v>
      </c>
      <c r="D47" s="2" t="s">
        <v>16</v>
      </c>
      <c r="E47" s="1" t="s">
        <v>62</v>
      </c>
      <c r="F47" s="1" t="s">
        <v>35</v>
      </c>
      <c r="G47" s="1" t="s">
        <v>19</v>
      </c>
      <c r="H47" s="2" t="s">
        <v>20</v>
      </c>
      <c r="I47" s="2" t="s">
        <v>21</v>
      </c>
      <c r="J47" s="6">
        <v>18</v>
      </c>
      <c r="K47" s="7"/>
      <c r="L47" s="4">
        <f t="shared" si="3"/>
        <v>0</v>
      </c>
      <c r="M47" s="8"/>
      <c r="N47" s="3">
        <f t="shared" si="1"/>
        <v>0</v>
      </c>
      <c r="O47" s="3">
        <f t="shared" si="2"/>
        <v>0</v>
      </c>
    </row>
    <row r="48" spans="3:15">
      <c r="C48" s="1">
        <v>1500122</v>
      </c>
      <c r="D48" s="2" t="s">
        <v>16</v>
      </c>
      <c r="E48" s="1" t="s">
        <v>63</v>
      </c>
      <c r="F48" s="1" t="s">
        <v>35</v>
      </c>
      <c r="G48" s="1" t="s">
        <v>19</v>
      </c>
      <c r="H48" s="2" t="s">
        <v>20</v>
      </c>
      <c r="I48" s="2" t="s">
        <v>21</v>
      </c>
      <c r="J48" s="6">
        <v>11</v>
      </c>
      <c r="K48" s="7"/>
      <c r="L48" s="4">
        <f t="shared" si="3"/>
        <v>0</v>
      </c>
      <c r="M48" s="8"/>
      <c r="N48" s="3">
        <f t="shared" si="1"/>
        <v>0</v>
      </c>
      <c r="O48" s="3">
        <f t="shared" si="2"/>
        <v>0</v>
      </c>
    </row>
    <row r="49" spans="3:15">
      <c r="C49" s="1">
        <v>1500145</v>
      </c>
      <c r="D49" s="2" t="s">
        <v>16</v>
      </c>
      <c r="E49" s="1" t="s">
        <v>64</v>
      </c>
      <c r="F49" s="1" t="s">
        <v>35</v>
      </c>
      <c r="G49" s="1" t="s">
        <v>19</v>
      </c>
      <c r="H49" s="2" t="s">
        <v>20</v>
      </c>
      <c r="I49" s="2" t="s">
        <v>21</v>
      </c>
      <c r="J49" s="6">
        <v>9.5</v>
      </c>
      <c r="K49" s="7"/>
      <c r="L49" s="4">
        <f t="shared" si="3"/>
        <v>0</v>
      </c>
      <c r="M49" s="8"/>
      <c r="N49" s="3">
        <f t="shared" si="1"/>
        <v>0</v>
      </c>
      <c r="O49" s="3">
        <f t="shared" si="2"/>
        <v>0</v>
      </c>
    </row>
    <row r="50" spans="3:15">
      <c r="C50" s="1">
        <v>1500155</v>
      </c>
      <c r="D50" s="2" t="s">
        <v>16</v>
      </c>
      <c r="E50" s="1" t="s">
        <v>65</v>
      </c>
      <c r="F50" s="1" t="s">
        <v>35</v>
      </c>
      <c r="G50" s="1" t="s">
        <v>19</v>
      </c>
      <c r="H50" s="2" t="s">
        <v>20</v>
      </c>
      <c r="I50" s="2" t="s">
        <v>21</v>
      </c>
      <c r="J50" s="6">
        <v>20.5</v>
      </c>
      <c r="K50" s="7"/>
      <c r="L50" s="4">
        <f t="shared" si="3"/>
        <v>0</v>
      </c>
      <c r="M50" s="8"/>
      <c r="N50" s="3">
        <f t="shared" si="1"/>
        <v>0</v>
      </c>
      <c r="O50" s="3">
        <f t="shared" si="2"/>
        <v>0</v>
      </c>
    </row>
    <row r="51" spans="3:15">
      <c r="C51" s="1">
        <v>1500165</v>
      </c>
      <c r="D51" s="2" t="s">
        <v>16</v>
      </c>
      <c r="E51" s="1" t="s">
        <v>66</v>
      </c>
      <c r="F51" s="1" t="s">
        <v>35</v>
      </c>
      <c r="G51" s="1" t="s">
        <v>19</v>
      </c>
      <c r="H51" s="2" t="s">
        <v>20</v>
      </c>
      <c r="I51" s="2" t="s">
        <v>21</v>
      </c>
      <c r="J51" s="6">
        <v>11</v>
      </c>
      <c r="K51" s="7"/>
      <c r="L51" s="4">
        <f t="shared" si="3"/>
        <v>0</v>
      </c>
      <c r="M51" s="8"/>
      <c r="N51" s="3">
        <f t="shared" si="1"/>
        <v>0</v>
      </c>
      <c r="O51" s="3">
        <f t="shared" si="2"/>
        <v>0</v>
      </c>
    </row>
    <row r="52" spans="3:15">
      <c r="C52" s="1">
        <v>1500179</v>
      </c>
      <c r="D52" s="2" t="s">
        <v>16</v>
      </c>
      <c r="E52" s="1" t="s">
        <v>67</v>
      </c>
      <c r="F52" s="1" t="s">
        <v>35</v>
      </c>
      <c r="G52" s="1" t="s">
        <v>19</v>
      </c>
      <c r="H52" s="2" t="s">
        <v>20</v>
      </c>
      <c r="I52" s="2" t="s">
        <v>21</v>
      </c>
      <c r="J52" s="6">
        <v>9.5</v>
      </c>
      <c r="K52" s="7"/>
      <c r="L52" s="4">
        <f t="shared" si="3"/>
        <v>0</v>
      </c>
      <c r="M52" s="8"/>
      <c r="N52" s="3">
        <f t="shared" si="1"/>
        <v>0</v>
      </c>
      <c r="O52" s="3">
        <f t="shared" si="2"/>
        <v>0</v>
      </c>
    </row>
    <row r="53" spans="3:15">
      <c r="C53" s="1">
        <v>1500185</v>
      </c>
      <c r="D53" s="2" t="s">
        <v>16</v>
      </c>
      <c r="E53" s="1" t="s">
        <v>68</v>
      </c>
      <c r="F53" s="1" t="s">
        <v>35</v>
      </c>
      <c r="G53" s="1" t="s">
        <v>19</v>
      </c>
      <c r="H53" s="2" t="s">
        <v>20</v>
      </c>
      <c r="I53" s="2" t="s">
        <v>21</v>
      </c>
      <c r="J53" s="6">
        <v>19.5</v>
      </c>
      <c r="K53" s="7"/>
      <c r="L53" s="4">
        <f t="shared" si="3"/>
        <v>0</v>
      </c>
      <c r="M53" s="8"/>
      <c r="N53" s="3">
        <f t="shared" si="1"/>
        <v>0</v>
      </c>
      <c r="O53" s="3">
        <f t="shared" si="2"/>
        <v>0</v>
      </c>
    </row>
    <row r="54" spans="3:15">
      <c r="C54" s="1">
        <v>1500236</v>
      </c>
      <c r="D54" s="2" t="s">
        <v>16</v>
      </c>
      <c r="E54" s="1" t="s">
        <v>69</v>
      </c>
      <c r="F54" s="1" t="s">
        <v>35</v>
      </c>
      <c r="G54" s="1" t="s">
        <v>19</v>
      </c>
      <c r="H54" s="2" t="s">
        <v>20</v>
      </c>
      <c r="I54" s="2" t="s">
        <v>21</v>
      </c>
      <c r="J54" s="6">
        <v>10</v>
      </c>
      <c r="K54" s="7"/>
      <c r="L54" s="4">
        <f t="shared" si="3"/>
        <v>0</v>
      </c>
      <c r="M54" s="8"/>
      <c r="N54" s="3">
        <f t="shared" si="1"/>
        <v>0</v>
      </c>
      <c r="O54" s="3">
        <f t="shared" si="2"/>
        <v>0</v>
      </c>
    </row>
    <row r="55" spans="3:15">
      <c r="C55" s="1">
        <v>1500241</v>
      </c>
      <c r="D55" s="2" t="s">
        <v>16</v>
      </c>
      <c r="E55" s="1" t="s">
        <v>70</v>
      </c>
      <c r="F55" s="1" t="s">
        <v>35</v>
      </c>
      <c r="G55" s="1" t="s">
        <v>19</v>
      </c>
      <c r="H55" s="2" t="s">
        <v>20</v>
      </c>
      <c r="I55" s="2" t="s">
        <v>21</v>
      </c>
      <c r="J55" s="6">
        <v>10</v>
      </c>
      <c r="K55" s="7"/>
      <c r="L55" s="4">
        <f t="shared" si="3"/>
        <v>0</v>
      </c>
      <c r="M55" s="8"/>
      <c r="N55" s="3">
        <f t="shared" si="1"/>
        <v>0</v>
      </c>
      <c r="O55" s="3">
        <f t="shared" si="2"/>
        <v>0</v>
      </c>
    </row>
    <row r="56" spans="3:15">
      <c r="C56" s="1">
        <v>1500255</v>
      </c>
      <c r="D56" s="2" t="s">
        <v>16</v>
      </c>
      <c r="E56" s="1" t="s">
        <v>71</v>
      </c>
      <c r="F56" s="1" t="s">
        <v>54</v>
      </c>
      <c r="G56" s="1" t="s">
        <v>19</v>
      </c>
      <c r="H56" s="2" t="s">
        <v>20</v>
      </c>
      <c r="I56" s="2" t="s">
        <v>21</v>
      </c>
      <c r="J56" s="6">
        <v>10</v>
      </c>
      <c r="K56" s="7"/>
      <c r="L56" s="4">
        <f t="shared" si="3"/>
        <v>0</v>
      </c>
      <c r="M56" s="8"/>
      <c r="N56" s="3">
        <f t="shared" si="1"/>
        <v>0</v>
      </c>
      <c r="O56" s="3">
        <f t="shared" si="2"/>
        <v>0</v>
      </c>
    </row>
    <row r="57" spans="3:15">
      <c r="C57" s="1">
        <v>1500005</v>
      </c>
      <c r="D57" s="2" t="s">
        <v>16</v>
      </c>
      <c r="E57" s="1" t="s">
        <v>72</v>
      </c>
      <c r="F57" s="1" t="s">
        <v>35</v>
      </c>
      <c r="G57" s="1" t="s">
        <v>19</v>
      </c>
      <c r="H57" s="2" t="s">
        <v>20</v>
      </c>
      <c r="I57" s="2" t="s">
        <v>21</v>
      </c>
      <c r="J57" s="6">
        <v>10</v>
      </c>
      <c r="K57" s="7"/>
      <c r="L57" s="4">
        <f t="shared" si="3"/>
        <v>0</v>
      </c>
      <c r="M57" s="8"/>
      <c r="N57" s="3">
        <f t="shared" si="1"/>
        <v>0</v>
      </c>
      <c r="O57" s="3">
        <f t="shared" si="2"/>
        <v>0</v>
      </c>
    </row>
    <row r="58" spans="3:15">
      <c r="C58" s="1">
        <v>1500336</v>
      </c>
      <c r="D58" s="2" t="s">
        <v>16</v>
      </c>
      <c r="E58" s="1" t="s">
        <v>73</v>
      </c>
      <c r="F58" s="1" t="s">
        <v>54</v>
      </c>
      <c r="G58" s="1" t="s">
        <v>19</v>
      </c>
      <c r="H58" s="2" t="s">
        <v>20</v>
      </c>
      <c r="I58" s="2" t="s">
        <v>21</v>
      </c>
      <c r="J58" s="6">
        <v>10</v>
      </c>
      <c r="K58" s="7"/>
      <c r="L58" s="4">
        <f t="shared" si="3"/>
        <v>0</v>
      </c>
      <c r="M58" s="8"/>
      <c r="N58" s="3">
        <f t="shared" si="1"/>
        <v>0</v>
      </c>
      <c r="O58" s="3">
        <f t="shared" si="2"/>
        <v>0</v>
      </c>
    </row>
    <row r="59" spans="3:15">
      <c r="C59" s="1">
        <v>1500499</v>
      </c>
      <c r="D59" s="2" t="s">
        <v>16</v>
      </c>
      <c r="E59" s="1" t="s">
        <v>74</v>
      </c>
      <c r="F59" s="1" t="s">
        <v>35</v>
      </c>
      <c r="G59" s="1" t="s">
        <v>19</v>
      </c>
      <c r="H59" s="2" t="s">
        <v>20</v>
      </c>
      <c r="I59" s="2" t="s">
        <v>21</v>
      </c>
      <c r="J59" s="6">
        <v>10</v>
      </c>
      <c r="K59" s="7"/>
      <c r="L59" s="4">
        <f t="shared" si="3"/>
        <v>0</v>
      </c>
      <c r="M59" s="8"/>
      <c r="N59" s="3">
        <f t="shared" si="1"/>
        <v>0</v>
      </c>
      <c r="O59" s="3">
        <f t="shared" si="2"/>
        <v>0</v>
      </c>
    </row>
    <row r="60" spans="3:15">
      <c r="C60" s="1">
        <v>1500443</v>
      </c>
      <c r="D60" s="2" t="s">
        <v>16</v>
      </c>
      <c r="E60" s="1" t="s">
        <v>75</v>
      </c>
      <c r="F60" s="1" t="s">
        <v>56</v>
      </c>
      <c r="G60" s="1" t="s">
        <v>19</v>
      </c>
      <c r="H60" s="2" t="s">
        <v>20</v>
      </c>
      <c r="I60" s="2" t="s">
        <v>21</v>
      </c>
      <c r="J60" s="6">
        <v>10</v>
      </c>
      <c r="K60" s="7"/>
      <c r="L60" s="4">
        <f t="shared" si="3"/>
        <v>0</v>
      </c>
      <c r="M60" s="8"/>
      <c r="N60" s="3">
        <f t="shared" si="1"/>
        <v>0</v>
      </c>
      <c r="O60" s="3">
        <f t="shared" si="2"/>
        <v>0</v>
      </c>
    </row>
    <row r="61" spans="3:15">
      <c r="C61" s="1">
        <v>1501666</v>
      </c>
      <c r="D61" s="2" t="s">
        <v>16</v>
      </c>
      <c r="E61" s="1" t="s">
        <v>76</v>
      </c>
      <c r="F61" s="1" t="s">
        <v>77</v>
      </c>
      <c r="G61" s="1" t="s">
        <v>19</v>
      </c>
      <c r="H61" s="2" t="s">
        <v>20</v>
      </c>
      <c r="I61" s="2" t="s">
        <v>21</v>
      </c>
      <c r="J61" s="6">
        <v>10</v>
      </c>
      <c r="K61" s="7"/>
      <c r="L61" s="4">
        <f t="shared" si="3"/>
        <v>0</v>
      </c>
      <c r="M61" s="8"/>
      <c r="N61" s="3">
        <f t="shared" si="1"/>
        <v>0</v>
      </c>
      <c r="O61" s="3">
        <f t="shared" si="2"/>
        <v>0</v>
      </c>
    </row>
    <row r="62" spans="3:15">
      <c r="C62" s="1">
        <v>1500022</v>
      </c>
      <c r="D62" s="2" t="s">
        <v>78</v>
      </c>
      <c r="E62" s="1" t="s">
        <v>79</v>
      </c>
      <c r="F62" s="1" t="s">
        <v>80</v>
      </c>
      <c r="G62" s="1" t="s">
        <v>81</v>
      </c>
      <c r="H62" s="5" t="s">
        <v>20</v>
      </c>
      <c r="I62" s="2" t="s">
        <v>82</v>
      </c>
      <c r="J62" s="6">
        <v>10</v>
      </c>
      <c r="K62" s="7"/>
      <c r="L62" s="4">
        <f t="shared" si="3"/>
        <v>0</v>
      </c>
      <c r="M62" s="8"/>
      <c r="N62" s="3">
        <f t="shared" si="1"/>
        <v>0</v>
      </c>
      <c r="O62" s="3">
        <f t="shared" si="2"/>
        <v>0</v>
      </c>
    </row>
    <row r="63" spans="3:15">
      <c r="C63" s="1">
        <v>1500003</v>
      </c>
      <c r="D63" s="2" t="s">
        <v>78</v>
      </c>
      <c r="E63" s="1" t="s">
        <v>83</v>
      </c>
      <c r="F63" s="1" t="s">
        <v>80</v>
      </c>
      <c r="G63" s="1" t="s">
        <v>81</v>
      </c>
      <c r="H63" s="5" t="s">
        <v>20</v>
      </c>
      <c r="I63" s="2" t="s">
        <v>82</v>
      </c>
      <c r="J63" s="6">
        <v>10</v>
      </c>
      <c r="K63" s="7"/>
      <c r="L63" s="4">
        <f t="shared" si="3"/>
        <v>0</v>
      </c>
      <c r="M63" s="8"/>
      <c r="N63" s="3">
        <f t="shared" si="1"/>
        <v>0</v>
      </c>
      <c r="O63" s="3">
        <f t="shared" si="2"/>
        <v>0</v>
      </c>
    </row>
    <row r="64" spans="3:15">
      <c r="C64" s="1">
        <v>1500019</v>
      </c>
      <c r="D64" s="2" t="s">
        <v>78</v>
      </c>
      <c r="E64" s="1" t="s">
        <v>84</v>
      </c>
      <c r="F64" s="1" t="s">
        <v>80</v>
      </c>
      <c r="G64" s="1" t="s">
        <v>81</v>
      </c>
      <c r="H64" s="5" t="s">
        <v>20</v>
      </c>
      <c r="I64" s="2" t="s">
        <v>82</v>
      </c>
      <c r="J64" s="6">
        <v>10</v>
      </c>
      <c r="K64" s="7"/>
      <c r="L64" s="4">
        <f t="shared" si="3"/>
        <v>0</v>
      </c>
      <c r="M64" s="8"/>
      <c r="N64" s="3">
        <f t="shared" si="1"/>
        <v>0</v>
      </c>
      <c r="O64" s="3">
        <f t="shared" si="2"/>
        <v>0</v>
      </c>
    </row>
    <row r="65" spans="3:15">
      <c r="C65" s="1">
        <v>1501622</v>
      </c>
      <c r="D65" s="2" t="s">
        <v>78</v>
      </c>
      <c r="E65" s="1" t="s">
        <v>85</v>
      </c>
      <c r="F65" s="1" t="s">
        <v>86</v>
      </c>
      <c r="G65" s="1" t="s">
        <v>19</v>
      </c>
      <c r="H65" s="5" t="s">
        <v>20</v>
      </c>
      <c r="I65" s="2" t="s">
        <v>82</v>
      </c>
      <c r="J65" s="6">
        <v>10</v>
      </c>
      <c r="K65" s="7"/>
      <c r="L65" s="4">
        <f t="shared" si="3"/>
        <v>0</v>
      </c>
      <c r="M65" s="8"/>
      <c r="N65" s="3">
        <f t="shared" si="1"/>
        <v>0</v>
      </c>
      <c r="O65" s="3">
        <f t="shared" si="2"/>
        <v>0</v>
      </c>
    </row>
    <row r="66" spans="3:15">
      <c r="C66" s="1">
        <v>1501621</v>
      </c>
      <c r="D66" s="2" t="s">
        <v>78</v>
      </c>
      <c r="E66" s="1" t="s">
        <v>87</v>
      </c>
      <c r="F66" s="1" t="s">
        <v>86</v>
      </c>
      <c r="G66" s="1" t="s">
        <v>19</v>
      </c>
      <c r="H66" s="5" t="s">
        <v>20</v>
      </c>
      <c r="I66" s="2" t="s">
        <v>82</v>
      </c>
      <c r="J66" s="6">
        <v>10</v>
      </c>
      <c r="K66" s="7"/>
      <c r="L66" s="4">
        <f t="shared" si="3"/>
        <v>0</v>
      </c>
      <c r="M66" s="8"/>
      <c r="N66" s="3">
        <f t="shared" si="1"/>
        <v>0</v>
      </c>
      <c r="O66" s="3">
        <f t="shared" si="2"/>
        <v>0</v>
      </c>
    </row>
    <row r="67" spans="3:15">
      <c r="C67" s="1">
        <v>1500114</v>
      </c>
      <c r="D67" s="2" t="s">
        <v>78</v>
      </c>
      <c r="E67" s="1" t="s">
        <v>88</v>
      </c>
      <c r="F67" s="1" t="s">
        <v>45</v>
      </c>
      <c r="G67" s="1" t="s">
        <v>19</v>
      </c>
      <c r="H67" s="5" t="s">
        <v>20</v>
      </c>
      <c r="I67" s="2" t="s">
        <v>82</v>
      </c>
      <c r="J67" s="6">
        <v>8</v>
      </c>
      <c r="K67" s="7"/>
      <c r="L67" s="4">
        <f t="shared" si="3"/>
        <v>0</v>
      </c>
      <c r="M67" s="8"/>
      <c r="N67" s="3">
        <f t="shared" si="1"/>
        <v>0</v>
      </c>
      <c r="O67" s="3">
        <f t="shared" si="2"/>
        <v>0</v>
      </c>
    </row>
    <row r="68" spans="3:15">
      <c r="C68" s="1">
        <v>1500142</v>
      </c>
      <c r="D68" s="2" t="s">
        <v>78</v>
      </c>
      <c r="E68" s="1" t="s">
        <v>89</v>
      </c>
      <c r="F68" s="1" t="s">
        <v>35</v>
      </c>
      <c r="G68" s="1" t="s">
        <v>19</v>
      </c>
      <c r="H68" s="5" t="s">
        <v>20</v>
      </c>
      <c r="I68" s="2" t="s">
        <v>82</v>
      </c>
      <c r="J68" s="6">
        <v>9.5</v>
      </c>
      <c r="K68" s="7"/>
      <c r="L68" s="4">
        <f t="shared" si="3"/>
        <v>0</v>
      </c>
      <c r="M68" s="8"/>
      <c r="N68" s="3">
        <f t="shared" si="1"/>
        <v>0</v>
      </c>
      <c r="O68" s="3">
        <f t="shared" si="2"/>
        <v>0</v>
      </c>
    </row>
    <row r="69" spans="3:15">
      <c r="C69" s="1">
        <v>1500169</v>
      </c>
      <c r="D69" s="2" t="s">
        <v>78</v>
      </c>
      <c r="E69" s="1" t="s">
        <v>90</v>
      </c>
      <c r="F69" s="1" t="s">
        <v>35</v>
      </c>
      <c r="G69" s="1" t="s">
        <v>19</v>
      </c>
      <c r="H69" s="5" t="s">
        <v>20</v>
      </c>
      <c r="I69" s="2" t="s">
        <v>82</v>
      </c>
      <c r="J69" s="6">
        <v>10</v>
      </c>
      <c r="K69" s="7"/>
      <c r="L69" s="4">
        <f t="shared" si="3"/>
        <v>0</v>
      </c>
      <c r="M69" s="8"/>
      <c r="N69" s="3">
        <f t="shared" si="1"/>
        <v>0</v>
      </c>
      <c r="O69" s="3">
        <f t="shared" si="2"/>
        <v>0</v>
      </c>
    </row>
    <row r="70" spans="3:15">
      <c r="C70" s="1">
        <v>1500180</v>
      </c>
      <c r="D70" s="2" t="s">
        <v>78</v>
      </c>
      <c r="E70" s="1" t="s">
        <v>91</v>
      </c>
      <c r="F70" s="1" t="s">
        <v>35</v>
      </c>
      <c r="G70" s="1" t="s">
        <v>19</v>
      </c>
      <c r="H70" s="5" t="s">
        <v>20</v>
      </c>
      <c r="I70" s="2" t="s">
        <v>82</v>
      </c>
      <c r="J70" s="6">
        <v>10</v>
      </c>
      <c r="K70" s="7"/>
      <c r="L70" s="4">
        <f t="shared" si="3"/>
        <v>0</v>
      </c>
      <c r="M70" s="8"/>
      <c r="N70" s="3">
        <f t="shared" si="1"/>
        <v>0</v>
      </c>
      <c r="O70" s="3">
        <f t="shared" si="2"/>
        <v>0</v>
      </c>
    </row>
    <row r="71" spans="3:15">
      <c r="C71" s="1">
        <v>1500181</v>
      </c>
      <c r="D71" s="2" t="s">
        <v>78</v>
      </c>
      <c r="E71" s="1" t="s">
        <v>92</v>
      </c>
      <c r="F71" s="1" t="s">
        <v>35</v>
      </c>
      <c r="G71" s="1" t="s">
        <v>19</v>
      </c>
      <c r="H71" s="5" t="s">
        <v>20</v>
      </c>
      <c r="I71" s="2" t="s">
        <v>82</v>
      </c>
      <c r="J71" s="6">
        <v>10</v>
      </c>
      <c r="K71" s="7"/>
      <c r="L71" s="4">
        <f t="shared" si="3"/>
        <v>0</v>
      </c>
      <c r="M71" s="8"/>
      <c r="N71" s="3">
        <f t="shared" si="1"/>
        <v>0</v>
      </c>
      <c r="O71" s="3">
        <f t="shared" si="2"/>
        <v>0</v>
      </c>
    </row>
    <row r="72" spans="3:15">
      <c r="C72" s="1">
        <v>1500183</v>
      </c>
      <c r="D72" s="2" t="s">
        <v>78</v>
      </c>
      <c r="E72" s="1" t="s">
        <v>93</v>
      </c>
      <c r="F72" s="1" t="s">
        <v>35</v>
      </c>
      <c r="G72" s="1" t="s">
        <v>19</v>
      </c>
      <c r="H72" s="5" t="s">
        <v>20</v>
      </c>
      <c r="I72" s="2" t="s">
        <v>82</v>
      </c>
      <c r="J72" s="6">
        <v>10</v>
      </c>
      <c r="K72" s="7"/>
      <c r="L72" s="4">
        <f t="shared" si="3"/>
        <v>0</v>
      </c>
      <c r="M72" s="8"/>
      <c r="N72" s="3">
        <f t="shared" si="1"/>
        <v>0</v>
      </c>
      <c r="O72" s="3">
        <f t="shared" si="2"/>
        <v>0</v>
      </c>
    </row>
    <row r="73" spans="3:15">
      <c r="C73" s="1">
        <v>1500266</v>
      </c>
      <c r="D73" s="2" t="s">
        <v>78</v>
      </c>
      <c r="E73" s="1" t="s">
        <v>94</v>
      </c>
      <c r="F73" s="1" t="s">
        <v>45</v>
      </c>
      <c r="G73" s="1" t="s">
        <v>19</v>
      </c>
      <c r="H73" s="5" t="s">
        <v>20</v>
      </c>
      <c r="I73" s="2" t="s">
        <v>82</v>
      </c>
      <c r="J73" s="6">
        <v>10</v>
      </c>
      <c r="K73" s="7"/>
      <c r="L73" s="4">
        <f t="shared" si="3"/>
        <v>0</v>
      </c>
      <c r="M73" s="8"/>
      <c r="N73" s="3">
        <f t="shared" si="1"/>
        <v>0</v>
      </c>
      <c r="O73" s="3">
        <f t="shared" si="2"/>
        <v>0</v>
      </c>
    </row>
    <row r="74" spans="3:15">
      <c r="C74" s="1">
        <v>1500275</v>
      </c>
      <c r="D74" s="2" t="s">
        <v>78</v>
      </c>
      <c r="E74" s="1" t="s">
        <v>95</v>
      </c>
      <c r="F74" s="1" t="s">
        <v>96</v>
      </c>
      <c r="G74" s="1" t="s">
        <v>97</v>
      </c>
      <c r="H74" s="5" t="s">
        <v>20</v>
      </c>
      <c r="I74" s="2" t="s">
        <v>82</v>
      </c>
      <c r="J74" s="6">
        <v>10</v>
      </c>
      <c r="K74" s="7"/>
      <c r="L74" s="4">
        <f t="shared" si="3"/>
        <v>0</v>
      </c>
      <c r="M74" s="8"/>
      <c r="N74" s="3">
        <f t="shared" si="1"/>
        <v>0</v>
      </c>
      <c r="O74" s="3">
        <f t="shared" si="2"/>
        <v>0</v>
      </c>
    </row>
    <row r="75" spans="3:15">
      <c r="C75" s="1">
        <v>1501671</v>
      </c>
      <c r="D75" s="2" t="s">
        <v>78</v>
      </c>
      <c r="E75" s="1" t="s">
        <v>98</v>
      </c>
      <c r="F75" s="1" t="s">
        <v>45</v>
      </c>
      <c r="G75" s="1" t="s">
        <v>19</v>
      </c>
      <c r="H75" s="5" t="s">
        <v>20</v>
      </c>
      <c r="I75" s="2" t="s">
        <v>82</v>
      </c>
      <c r="J75" s="6">
        <v>10</v>
      </c>
      <c r="K75" s="7"/>
      <c r="L75" s="4">
        <f t="shared" si="3"/>
        <v>0</v>
      </c>
      <c r="M75" s="8"/>
      <c r="N75" s="3">
        <f t="shared" si="1"/>
        <v>0</v>
      </c>
      <c r="O75" s="3">
        <f t="shared" si="2"/>
        <v>0</v>
      </c>
    </row>
    <row r="76" spans="3:15">
      <c r="C76" s="1">
        <v>1500186</v>
      </c>
      <c r="D76" s="2" t="s">
        <v>78</v>
      </c>
      <c r="E76" s="1" t="s">
        <v>99</v>
      </c>
      <c r="F76" s="1" t="s">
        <v>100</v>
      </c>
      <c r="G76" s="1" t="s">
        <v>19</v>
      </c>
      <c r="H76" s="5" t="s">
        <v>20</v>
      </c>
      <c r="I76" s="2" t="s">
        <v>82</v>
      </c>
      <c r="J76" s="6">
        <v>10</v>
      </c>
      <c r="K76" s="7"/>
      <c r="L76" s="4">
        <f t="shared" ref="L76:L94" si="4">+K76*J76</f>
        <v>0</v>
      </c>
      <c r="M76" s="8"/>
      <c r="N76" s="3">
        <f t="shared" si="1"/>
        <v>0</v>
      </c>
      <c r="O76" s="3">
        <f t="shared" si="2"/>
        <v>0</v>
      </c>
    </row>
    <row r="77" spans="3:15">
      <c r="C77" s="1">
        <v>1500073</v>
      </c>
      <c r="D77" s="2" t="s">
        <v>78</v>
      </c>
      <c r="E77" s="1" t="s">
        <v>101</v>
      </c>
      <c r="F77" s="1" t="s">
        <v>18</v>
      </c>
      <c r="G77" s="1" t="s">
        <v>19</v>
      </c>
      <c r="H77" s="5" t="s">
        <v>20</v>
      </c>
      <c r="I77" s="2" t="s">
        <v>82</v>
      </c>
      <c r="J77" s="6">
        <v>10</v>
      </c>
      <c r="K77" s="7"/>
      <c r="L77" s="4">
        <f t="shared" si="4"/>
        <v>0</v>
      </c>
      <c r="M77" s="8"/>
      <c r="N77" s="3">
        <f t="shared" ref="N77:N94" si="5">+L77*M77</f>
        <v>0</v>
      </c>
      <c r="O77" s="3">
        <f t="shared" ref="O77:O94" si="6">ROUND(SUM(L77+N77),0)</f>
        <v>0</v>
      </c>
    </row>
    <row r="78" spans="3:15">
      <c r="C78" s="1">
        <v>1500299</v>
      </c>
      <c r="D78" s="2" t="s">
        <v>78</v>
      </c>
      <c r="E78" s="1" t="s">
        <v>102</v>
      </c>
      <c r="F78" s="1" t="s">
        <v>103</v>
      </c>
      <c r="G78" s="1" t="s">
        <v>19</v>
      </c>
      <c r="H78" s="5" t="s">
        <v>20</v>
      </c>
      <c r="I78" s="2" t="s">
        <v>82</v>
      </c>
      <c r="J78" s="6">
        <v>10</v>
      </c>
      <c r="K78" s="7"/>
      <c r="L78" s="4">
        <f t="shared" si="4"/>
        <v>0</v>
      </c>
      <c r="M78" s="8"/>
      <c r="N78" s="3">
        <f t="shared" si="5"/>
        <v>0</v>
      </c>
      <c r="O78" s="3">
        <f t="shared" si="6"/>
        <v>0</v>
      </c>
    </row>
    <row r="79" spans="3:15">
      <c r="C79" s="1">
        <v>1500298</v>
      </c>
      <c r="D79" s="2" t="s">
        <v>78</v>
      </c>
      <c r="E79" s="1" t="s">
        <v>104</v>
      </c>
      <c r="F79" s="1" t="s">
        <v>54</v>
      </c>
      <c r="G79" s="1" t="s">
        <v>19</v>
      </c>
      <c r="H79" s="5" t="s">
        <v>20</v>
      </c>
      <c r="I79" s="2" t="s">
        <v>82</v>
      </c>
      <c r="J79" s="6">
        <v>10</v>
      </c>
      <c r="K79" s="7"/>
      <c r="L79" s="4">
        <f t="shared" si="4"/>
        <v>0</v>
      </c>
      <c r="M79" s="8"/>
      <c r="N79" s="3">
        <f t="shared" si="5"/>
        <v>0</v>
      </c>
      <c r="O79" s="3">
        <f t="shared" si="6"/>
        <v>0</v>
      </c>
    </row>
    <row r="80" spans="3:15">
      <c r="C80" s="1">
        <v>1500291</v>
      </c>
      <c r="D80" s="2" t="s">
        <v>78</v>
      </c>
      <c r="E80" s="1" t="s">
        <v>105</v>
      </c>
      <c r="F80" s="1" t="s">
        <v>35</v>
      </c>
      <c r="G80" s="1" t="s">
        <v>19</v>
      </c>
      <c r="H80" s="5" t="s">
        <v>20</v>
      </c>
      <c r="I80" s="2" t="s">
        <v>82</v>
      </c>
      <c r="J80" s="6">
        <v>10</v>
      </c>
      <c r="K80" s="7"/>
      <c r="L80" s="4">
        <f t="shared" si="4"/>
        <v>0</v>
      </c>
      <c r="M80" s="8"/>
      <c r="N80" s="3">
        <f t="shared" si="5"/>
        <v>0</v>
      </c>
      <c r="O80" s="3">
        <f t="shared" si="6"/>
        <v>0</v>
      </c>
    </row>
    <row r="81" spans="3:15">
      <c r="C81" s="1">
        <v>1500357</v>
      </c>
      <c r="D81" s="2" t="s">
        <v>78</v>
      </c>
      <c r="E81" s="1" t="s">
        <v>106</v>
      </c>
      <c r="F81" s="1" t="s">
        <v>18</v>
      </c>
      <c r="G81" s="1" t="s">
        <v>19</v>
      </c>
      <c r="H81" s="5" t="s">
        <v>20</v>
      </c>
      <c r="I81" s="2" t="s">
        <v>82</v>
      </c>
      <c r="J81" s="6">
        <v>10</v>
      </c>
      <c r="K81" s="7"/>
      <c r="L81" s="4">
        <f t="shared" si="4"/>
        <v>0</v>
      </c>
      <c r="M81" s="8"/>
      <c r="N81" s="3">
        <f t="shared" si="5"/>
        <v>0</v>
      </c>
      <c r="O81" s="3">
        <f t="shared" si="6"/>
        <v>0</v>
      </c>
    </row>
    <row r="82" spans="3:15">
      <c r="C82" s="1">
        <v>1500339</v>
      </c>
      <c r="D82" s="2" t="s">
        <v>78</v>
      </c>
      <c r="E82" s="1" t="s">
        <v>107</v>
      </c>
      <c r="F82" s="1" t="s">
        <v>26</v>
      </c>
      <c r="G82" s="1" t="s">
        <v>19</v>
      </c>
      <c r="H82" s="5" t="s">
        <v>20</v>
      </c>
      <c r="I82" s="2" t="s">
        <v>82</v>
      </c>
      <c r="J82" s="6">
        <v>10</v>
      </c>
      <c r="K82" s="7"/>
      <c r="L82" s="4">
        <f t="shared" si="4"/>
        <v>0</v>
      </c>
      <c r="M82" s="8"/>
      <c r="N82" s="3">
        <f t="shared" si="5"/>
        <v>0</v>
      </c>
      <c r="O82" s="3">
        <f t="shared" si="6"/>
        <v>0</v>
      </c>
    </row>
    <row r="83" spans="3:15">
      <c r="C83" s="1">
        <v>1500314</v>
      </c>
      <c r="D83" s="2" t="s">
        <v>78</v>
      </c>
      <c r="E83" s="1" t="s">
        <v>108</v>
      </c>
      <c r="F83" s="1" t="s">
        <v>35</v>
      </c>
      <c r="G83" s="1" t="s">
        <v>19</v>
      </c>
      <c r="H83" s="5" t="s">
        <v>20</v>
      </c>
      <c r="I83" s="2" t="s">
        <v>82</v>
      </c>
      <c r="J83" s="6">
        <v>8</v>
      </c>
      <c r="K83" s="7"/>
      <c r="L83" s="4">
        <f t="shared" si="4"/>
        <v>0</v>
      </c>
      <c r="M83" s="8"/>
      <c r="N83" s="3">
        <f t="shared" si="5"/>
        <v>0</v>
      </c>
      <c r="O83" s="3">
        <f t="shared" si="6"/>
        <v>0</v>
      </c>
    </row>
    <row r="84" spans="3:15">
      <c r="C84" s="1">
        <v>1500352</v>
      </c>
      <c r="D84" s="2" t="s">
        <v>78</v>
      </c>
      <c r="E84" s="1" t="s">
        <v>109</v>
      </c>
      <c r="F84" s="1" t="s">
        <v>54</v>
      </c>
      <c r="G84" s="1" t="s">
        <v>19</v>
      </c>
      <c r="H84" s="5" t="s">
        <v>20</v>
      </c>
      <c r="I84" s="2" t="s">
        <v>82</v>
      </c>
      <c r="J84" s="6">
        <v>5</v>
      </c>
      <c r="K84" s="7"/>
      <c r="L84" s="4">
        <f t="shared" si="4"/>
        <v>0</v>
      </c>
      <c r="M84" s="8"/>
      <c r="N84" s="3">
        <f t="shared" si="5"/>
        <v>0</v>
      </c>
      <c r="O84" s="3">
        <f t="shared" si="6"/>
        <v>0</v>
      </c>
    </row>
    <row r="85" spans="3:15">
      <c r="C85" s="1">
        <v>1500116</v>
      </c>
      <c r="D85" s="2" t="s">
        <v>78</v>
      </c>
      <c r="E85" s="1" t="s">
        <v>110</v>
      </c>
      <c r="F85" s="1" t="s">
        <v>111</v>
      </c>
      <c r="G85" s="1" t="s">
        <v>19</v>
      </c>
      <c r="H85" s="5" t="s">
        <v>20</v>
      </c>
      <c r="I85" s="2" t="s">
        <v>82</v>
      </c>
      <c r="J85" s="6">
        <v>10</v>
      </c>
      <c r="K85" s="7"/>
      <c r="L85" s="4">
        <f t="shared" si="4"/>
        <v>0</v>
      </c>
      <c r="M85" s="8"/>
      <c r="N85" s="3">
        <f t="shared" si="5"/>
        <v>0</v>
      </c>
      <c r="O85" s="3">
        <f t="shared" si="6"/>
        <v>0</v>
      </c>
    </row>
    <row r="86" spans="3:15">
      <c r="C86" s="1">
        <v>1500391</v>
      </c>
      <c r="D86" s="2" t="s">
        <v>78</v>
      </c>
      <c r="E86" s="1" t="s">
        <v>112</v>
      </c>
      <c r="F86" s="1" t="s">
        <v>45</v>
      </c>
      <c r="G86" s="1" t="s">
        <v>19</v>
      </c>
      <c r="H86" s="5" t="s">
        <v>20</v>
      </c>
      <c r="I86" s="2" t="s">
        <v>82</v>
      </c>
      <c r="J86" s="6">
        <v>5</v>
      </c>
      <c r="K86" s="7"/>
      <c r="L86" s="4">
        <f t="shared" si="4"/>
        <v>0</v>
      </c>
      <c r="M86" s="8"/>
      <c r="N86" s="3">
        <f t="shared" si="5"/>
        <v>0</v>
      </c>
      <c r="O86" s="3">
        <f t="shared" si="6"/>
        <v>0</v>
      </c>
    </row>
    <row r="87" spans="3:15">
      <c r="C87" s="1">
        <v>1500361</v>
      </c>
      <c r="D87" s="2" t="s">
        <v>78</v>
      </c>
      <c r="E87" s="1" t="s">
        <v>113</v>
      </c>
      <c r="F87" s="1" t="s">
        <v>114</v>
      </c>
      <c r="G87" s="1" t="s">
        <v>19</v>
      </c>
      <c r="H87" s="5" t="s">
        <v>20</v>
      </c>
      <c r="I87" s="2" t="s">
        <v>82</v>
      </c>
      <c r="J87" s="6">
        <v>5</v>
      </c>
      <c r="K87" s="7"/>
      <c r="L87" s="4">
        <f t="shared" si="4"/>
        <v>0</v>
      </c>
      <c r="M87" s="8"/>
      <c r="N87" s="3">
        <f t="shared" si="5"/>
        <v>0</v>
      </c>
      <c r="O87" s="3">
        <f t="shared" si="6"/>
        <v>0</v>
      </c>
    </row>
    <row r="88" spans="3:15">
      <c r="C88" s="1">
        <v>1500378</v>
      </c>
      <c r="D88" s="2" t="s">
        <v>78</v>
      </c>
      <c r="E88" s="1" t="s">
        <v>115</v>
      </c>
      <c r="F88" s="1" t="s">
        <v>54</v>
      </c>
      <c r="G88" s="1" t="s">
        <v>19</v>
      </c>
      <c r="H88" s="5" t="s">
        <v>20</v>
      </c>
      <c r="I88" s="2" t="s">
        <v>82</v>
      </c>
      <c r="J88" s="6">
        <v>5</v>
      </c>
      <c r="K88" s="7"/>
      <c r="L88" s="4">
        <f t="shared" si="4"/>
        <v>0</v>
      </c>
      <c r="M88" s="8"/>
      <c r="N88" s="3">
        <f t="shared" si="5"/>
        <v>0</v>
      </c>
      <c r="O88" s="3">
        <f t="shared" si="6"/>
        <v>0</v>
      </c>
    </row>
    <row r="89" spans="3:15">
      <c r="C89" s="1">
        <v>1500341</v>
      </c>
      <c r="D89" s="2" t="s">
        <v>78</v>
      </c>
      <c r="E89" s="1" t="s">
        <v>116</v>
      </c>
      <c r="F89" s="1" t="s">
        <v>35</v>
      </c>
      <c r="G89" s="1" t="s">
        <v>19</v>
      </c>
      <c r="H89" s="5" t="s">
        <v>20</v>
      </c>
      <c r="I89" s="2" t="s">
        <v>82</v>
      </c>
      <c r="J89" s="6">
        <v>5</v>
      </c>
      <c r="K89" s="7"/>
      <c r="L89" s="4">
        <f t="shared" si="4"/>
        <v>0</v>
      </c>
      <c r="M89" s="8"/>
      <c r="N89" s="3">
        <f t="shared" si="5"/>
        <v>0</v>
      </c>
      <c r="O89" s="3">
        <f t="shared" si="6"/>
        <v>0</v>
      </c>
    </row>
    <row r="90" spans="3:15">
      <c r="C90" s="1">
        <v>1501675</v>
      </c>
      <c r="D90" s="2" t="s">
        <v>78</v>
      </c>
      <c r="E90" s="1" t="s">
        <v>117</v>
      </c>
      <c r="F90" s="1" t="s">
        <v>118</v>
      </c>
      <c r="G90" s="1" t="s">
        <v>81</v>
      </c>
      <c r="H90" s="5" t="s">
        <v>20</v>
      </c>
      <c r="I90" s="2" t="s">
        <v>82</v>
      </c>
      <c r="J90" s="6">
        <v>5</v>
      </c>
      <c r="K90" s="7"/>
      <c r="L90" s="4">
        <f t="shared" si="4"/>
        <v>0</v>
      </c>
      <c r="M90" s="8"/>
      <c r="N90" s="3">
        <f t="shared" si="5"/>
        <v>0</v>
      </c>
      <c r="O90" s="3">
        <f t="shared" si="6"/>
        <v>0</v>
      </c>
    </row>
    <row r="91" spans="3:15">
      <c r="C91" s="1">
        <v>1501725</v>
      </c>
      <c r="D91" s="2" t="s">
        <v>78</v>
      </c>
      <c r="E91" s="1" t="s">
        <v>119</v>
      </c>
      <c r="F91" s="1" t="s">
        <v>120</v>
      </c>
      <c r="G91" s="1" t="s">
        <v>121</v>
      </c>
      <c r="H91" s="5" t="s">
        <v>20</v>
      </c>
      <c r="I91" s="2" t="s">
        <v>82</v>
      </c>
      <c r="J91" s="6">
        <v>5</v>
      </c>
      <c r="K91" s="7"/>
      <c r="L91" s="4">
        <f t="shared" si="4"/>
        <v>0</v>
      </c>
      <c r="M91" s="8"/>
      <c r="N91" s="3">
        <f t="shared" si="5"/>
        <v>0</v>
      </c>
      <c r="O91" s="3">
        <f t="shared" si="6"/>
        <v>0</v>
      </c>
    </row>
    <row r="92" spans="3:15">
      <c r="C92" s="1">
        <v>1501726</v>
      </c>
      <c r="D92" s="2" t="s">
        <v>78</v>
      </c>
      <c r="E92" s="1" t="s">
        <v>122</v>
      </c>
      <c r="F92" s="1" t="s">
        <v>123</v>
      </c>
      <c r="G92" s="1" t="s">
        <v>97</v>
      </c>
      <c r="H92" s="5" t="s">
        <v>20</v>
      </c>
      <c r="I92" s="2" t="s">
        <v>82</v>
      </c>
      <c r="J92" s="6">
        <v>5</v>
      </c>
      <c r="K92" s="7"/>
      <c r="L92" s="4">
        <f t="shared" si="4"/>
        <v>0</v>
      </c>
      <c r="M92" s="8"/>
      <c r="N92" s="3">
        <f t="shared" si="5"/>
        <v>0</v>
      </c>
      <c r="O92" s="3">
        <f t="shared" si="6"/>
        <v>0</v>
      </c>
    </row>
    <row r="93" spans="3:15">
      <c r="C93" s="1">
        <v>1501741</v>
      </c>
      <c r="D93" s="2" t="s">
        <v>78</v>
      </c>
      <c r="E93" s="1" t="s">
        <v>124</v>
      </c>
      <c r="F93" s="1" t="s">
        <v>45</v>
      </c>
      <c r="G93" s="1" t="s">
        <v>19</v>
      </c>
      <c r="H93" s="5" t="s">
        <v>20</v>
      </c>
      <c r="I93" s="2" t="s">
        <v>82</v>
      </c>
      <c r="J93" s="6">
        <v>5</v>
      </c>
      <c r="K93" s="7"/>
      <c r="L93" s="4">
        <f t="shared" si="4"/>
        <v>0</v>
      </c>
      <c r="M93" s="8"/>
      <c r="N93" s="3">
        <f t="shared" si="5"/>
        <v>0</v>
      </c>
      <c r="O93" s="3">
        <f t="shared" si="6"/>
        <v>0</v>
      </c>
    </row>
    <row r="94" spans="3:15">
      <c r="C94" s="1">
        <v>1501752</v>
      </c>
      <c r="D94" s="2" t="s">
        <v>78</v>
      </c>
      <c r="E94" s="1" t="s">
        <v>125</v>
      </c>
      <c r="F94" s="1" t="s">
        <v>126</v>
      </c>
      <c r="G94" s="1" t="s">
        <v>19</v>
      </c>
      <c r="H94" s="5" t="s">
        <v>20</v>
      </c>
      <c r="I94" s="2" t="s">
        <v>82</v>
      </c>
      <c r="J94" s="6">
        <v>5</v>
      </c>
      <c r="K94" s="7"/>
      <c r="L94" s="4">
        <f t="shared" si="4"/>
        <v>0</v>
      </c>
      <c r="M94" s="8"/>
      <c r="N94" s="3">
        <f t="shared" si="5"/>
        <v>0</v>
      </c>
      <c r="O94" s="3">
        <f t="shared" si="6"/>
        <v>0</v>
      </c>
    </row>
    <row r="95" spans="3:15" ht="21">
      <c r="C95" s="23" t="s">
        <v>127</v>
      </c>
      <c r="D95" s="23"/>
      <c r="E95" s="23"/>
      <c r="F95" s="23"/>
      <c r="G95" s="23"/>
      <c r="H95" s="23"/>
      <c r="I95" s="23"/>
      <c r="J95" s="23"/>
      <c r="K95" s="23"/>
      <c r="L95" s="23"/>
      <c r="M95" s="23"/>
      <c r="N95" s="23"/>
      <c r="O95" s="9">
        <f>SUM(O12:O94)</f>
        <v>0</v>
      </c>
    </row>
    <row r="98" spans="3:15" ht="15" customHeight="1">
      <c r="C98" s="18" t="s">
        <v>128</v>
      </c>
      <c r="D98" s="18"/>
      <c r="E98" s="18"/>
      <c r="F98" s="18"/>
      <c r="G98" s="18"/>
      <c r="H98" s="18"/>
      <c r="I98" s="18"/>
      <c r="J98" s="18"/>
      <c r="K98" s="18"/>
      <c r="L98" s="18"/>
      <c r="M98" s="18"/>
      <c r="N98" s="18"/>
      <c r="O98" s="18"/>
    </row>
    <row r="99" spans="3:15" ht="15" customHeight="1">
      <c r="C99" s="18"/>
      <c r="D99" s="18"/>
      <c r="E99" s="18"/>
      <c r="F99" s="18"/>
      <c r="G99" s="18"/>
      <c r="H99" s="18"/>
      <c r="I99" s="18"/>
      <c r="J99" s="18"/>
      <c r="K99" s="18"/>
      <c r="L99" s="18"/>
      <c r="M99" s="18"/>
      <c r="N99" s="18"/>
      <c r="O99" s="18"/>
    </row>
    <row r="100" spans="3:15" ht="15" customHeight="1">
      <c r="C100" s="18"/>
      <c r="D100" s="18"/>
      <c r="E100" s="18"/>
      <c r="F100" s="18"/>
      <c r="G100" s="18"/>
      <c r="H100" s="18"/>
      <c r="I100" s="18"/>
      <c r="J100" s="18"/>
      <c r="K100" s="18"/>
      <c r="L100" s="18"/>
      <c r="M100" s="18"/>
      <c r="N100" s="18"/>
      <c r="O100" s="18"/>
    </row>
    <row r="101" spans="3:15" ht="15" customHeight="1">
      <c r="C101" s="18"/>
      <c r="D101" s="18"/>
      <c r="E101" s="18"/>
      <c r="F101" s="18"/>
      <c r="G101" s="18"/>
      <c r="H101" s="18"/>
      <c r="I101" s="18"/>
      <c r="J101" s="18"/>
      <c r="K101" s="18"/>
      <c r="L101" s="18"/>
      <c r="M101" s="18"/>
      <c r="N101" s="18"/>
      <c r="O101" s="18"/>
    </row>
    <row r="102" spans="3:15" ht="15" customHeight="1">
      <c r="C102" s="18"/>
      <c r="D102" s="18"/>
      <c r="E102" s="18"/>
      <c r="F102" s="18"/>
      <c r="G102" s="18"/>
      <c r="H102" s="18"/>
      <c r="I102" s="18"/>
      <c r="J102" s="18"/>
      <c r="K102" s="18"/>
      <c r="L102" s="18"/>
      <c r="M102" s="18"/>
      <c r="N102" s="18"/>
      <c r="O102" s="18"/>
    </row>
    <row r="103" spans="3:15" ht="15" customHeight="1">
      <c r="C103" s="18"/>
      <c r="D103" s="18"/>
      <c r="E103" s="18"/>
      <c r="F103" s="18"/>
      <c r="G103" s="18"/>
      <c r="H103" s="18"/>
      <c r="I103" s="18"/>
      <c r="J103" s="18"/>
      <c r="K103" s="18"/>
      <c r="L103" s="18"/>
      <c r="M103" s="18"/>
      <c r="N103" s="18"/>
      <c r="O103" s="18"/>
    </row>
    <row r="104" spans="3:15" ht="15" customHeight="1">
      <c r="C104" s="18"/>
      <c r="D104" s="18"/>
      <c r="E104" s="18"/>
      <c r="F104" s="18"/>
      <c r="G104" s="18"/>
      <c r="H104" s="18"/>
      <c r="I104" s="18"/>
      <c r="J104" s="18"/>
      <c r="K104" s="18"/>
      <c r="L104" s="18"/>
      <c r="M104" s="18"/>
      <c r="N104" s="18"/>
      <c r="O104" s="18"/>
    </row>
    <row r="105" spans="3:15" ht="15" customHeight="1">
      <c r="C105" s="18"/>
      <c r="D105" s="18"/>
      <c r="E105" s="18"/>
      <c r="F105" s="18"/>
      <c r="G105" s="18"/>
      <c r="H105" s="18"/>
      <c r="I105" s="18"/>
      <c r="J105" s="18"/>
      <c r="K105" s="18"/>
      <c r="L105" s="18"/>
      <c r="M105" s="18"/>
      <c r="N105" s="18"/>
      <c r="O105" s="18"/>
    </row>
    <row r="106" spans="3:15" ht="15" customHeight="1">
      <c r="C106" s="18"/>
      <c r="D106" s="18"/>
      <c r="E106" s="18"/>
      <c r="F106" s="18"/>
      <c r="G106" s="18"/>
      <c r="H106" s="18"/>
      <c r="I106" s="18"/>
      <c r="J106" s="18"/>
      <c r="K106" s="18"/>
      <c r="L106" s="18"/>
      <c r="M106" s="18"/>
      <c r="N106" s="18"/>
      <c r="O106" s="18"/>
    </row>
    <row r="107" spans="3:15" ht="15" customHeight="1">
      <c r="C107" s="18"/>
      <c r="D107" s="18"/>
      <c r="E107" s="18"/>
      <c r="F107" s="18"/>
      <c r="G107" s="18"/>
      <c r="H107" s="18"/>
      <c r="I107" s="18"/>
      <c r="J107" s="18"/>
      <c r="K107" s="18"/>
      <c r="L107" s="18"/>
      <c r="M107" s="18"/>
      <c r="N107" s="18"/>
      <c r="O107" s="18"/>
    </row>
    <row r="108" spans="3:15" ht="15" customHeight="1">
      <c r="C108" s="18"/>
      <c r="D108" s="18"/>
      <c r="E108" s="18"/>
      <c r="F108" s="18"/>
      <c r="G108" s="18"/>
      <c r="H108" s="18"/>
      <c r="I108" s="18"/>
      <c r="J108" s="18"/>
      <c r="K108" s="18"/>
      <c r="L108" s="18"/>
      <c r="M108" s="18"/>
      <c r="N108" s="18"/>
      <c r="O108" s="18"/>
    </row>
    <row r="109" spans="3:15" ht="15" customHeight="1">
      <c r="C109" s="18"/>
      <c r="D109" s="18"/>
      <c r="E109" s="18"/>
      <c r="F109" s="18"/>
      <c r="G109" s="18"/>
      <c r="H109" s="18"/>
      <c r="I109" s="18"/>
      <c r="J109" s="18"/>
      <c r="K109" s="18"/>
      <c r="L109" s="18"/>
      <c r="M109" s="18"/>
      <c r="N109" s="18"/>
      <c r="O109" s="18"/>
    </row>
    <row r="110" spans="3:15">
      <c r="C110" s="18"/>
      <c r="D110" s="18"/>
      <c r="E110" s="18"/>
      <c r="F110" s="18"/>
      <c r="G110" s="18"/>
      <c r="H110" s="18"/>
      <c r="I110" s="18"/>
      <c r="J110" s="18"/>
      <c r="K110" s="18"/>
      <c r="L110" s="18"/>
      <c r="M110" s="18"/>
      <c r="N110" s="18"/>
      <c r="O110" s="18"/>
    </row>
    <row r="111" spans="3:15">
      <c r="C111" s="18"/>
      <c r="D111" s="18"/>
      <c r="E111" s="18"/>
      <c r="F111" s="18"/>
      <c r="G111" s="18"/>
      <c r="H111" s="18"/>
      <c r="I111" s="18"/>
      <c r="J111" s="18"/>
      <c r="K111" s="18"/>
      <c r="L111" s="18"/>
      <c r="M111" s="18"/>
      <c r="N111" s="18"/>
      <c r="O111" s="18"/>
    </row>
  </sheetData>
  <autoFilter ref="C10:O95" xr:uid="{9A2FC61F-489E-46D7-953C-2B8501D28FD0}"/>
  <mergeCells count="15">
    <mergeCell ref="O10:O11"/>
    <mergeCell ref="C98:O111"/>
    <mergeCell ref="C2:O8"/>
    <mergeCell ref="F10:F11"/>
    <mergeCell ref="G10:G11"/>
    <mergeCell ref="C95:N95"/>
    <mergeCell ref="J10:J11"/>
    <mergeCell ref="K10:K11"/>
    <mergeCell ref="L10:L11"/>
    <mergeCell ref="M10:M11"/>
    <mergeCell ref="N10:N11"/>
    <mergeCell ref="C10:C11"/>
    <mergeCell ref="E10:E11"/>
    <mergeCell ref="H10:H11"/>
    <mergeCell ref="I10:I11"/>
  </mergeCells>
  <conditionalFormatting sqref="C98:D98">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 VIVIANA ROLDAN BOLIVAR</dc:creator>
  <cp:keywords/>
  <dc:description/>
  <cp:lastModifiedBy/>
  <cp:revision/>
  <dcterms:created xsi:type="dcterms:W3CDTF">2025-03-04T21:33:48Z</dcterms:created>
  <dcterms:modified xsi:type="dcterms:W3CDTF">2025-03-31T12:58:24Z</dcterms:modified>
  <cp:category/>
  <cp:contentStatus/>
</cp:coreProperties>
</file>