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10" tabRatio="888" activeTab="0"/>
  </bookViews>
  <sheets>
    <sheet name="Format_propuesta" sheetId="1" r:id="rId1"/>
  </sheets>
  <externalReferences>
    <externalReference r:id="rId4"/>
  </externalReferences>
  <definedNames>
    <definedName name="_xlnm.Print_Area" localSheetId="0">#N/A</definedName>
  </definedNames>
  <calcPr fullCalcOnLoad="1"/>
</workbook>
</file>

<file path=xl/sharedStrings.xml><?xml version="1.0" encoding="utf-8"?>
<sst xmlns="http://schemas.openxmlformats.org/spreadsheetml/2006/main" count="251" uniqueCount="131">
  <si>
    <t>m2</t>
  </si>
  <si>
    <t>ml</t>
  </si>
  <si>
    <t>und</t>
  </si>
  <si>
    <t>UNIVERSIDAD DE ANTIOQUIA</t>
  </si>
  <si>
    <t>Item</t>
  </si>
  <si>
    <t>Actividad</t>
  </si>
  <si>
    <t>Unid</t>
  </si>
  <si>
    <t>Precio Unitario</t>
  </si>
  <si>
    <t>Valor Total</t>
  </si>
  <si>
    <t>día</t>
  </si>
  <si>
    <t>2</t>
  </si>
  <si>
    <t>3</t>
  </si>
  <si>
    <t>4</t>
  </si>
  <si>
    <t>5</t>
  </si>
  <si>
    <t>6</t>
  </si>
  <si>
    <t>7</t>
  </si>
  <si>
    <t>OBRAS VARIAS</t>
  </si>
  <si>
    <t>un</t>
  </si>
  <si>
    <t>1</t>
  </si>
  <si>
    <t xml:space="preserve">PINTURAS ACRÍLICAS </t>
  </si>
  <si>
    <t>PINTURAS VINÍLICAS</t>
  </si>
  <si>
    <t>PINTURAS EPÓXICAS Y ANTIHUMEDAD</t>
  </si>
  <si>
    <t>PINTURAS ESMALTE</t>
  </si>
  <si>
    <t>PINTURA PARA PISOS Y TECHOS EN MADERA</t>
  </si>
  <si>
    <t>PINTURAS TIPO TRÁFICO  Y PINTURA PARA CANCHAS</t>
  </si>
  <si>
    <t>5,1</t>
  </si>
  <si>
    <t>6,1</t>
  </si>
  <si>
    <t>6,2</t>
  </si>
  <si>
    <t>m</t>
  </si>
  <si>
    <t>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</si>
  <si>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</si>
  <si>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t>
  </si>
  <si>
    <t>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t>
  </si>
  <si>
    <t>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</si>
  <si>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</si>
  <si>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</si>
  <si>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</si>
  <si>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</si>
  <si>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t>
  </si>
  <si>
    <t>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t>
  </si>
  <si>
    <t>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</si>
  <si>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t>
  </si>
  <si>
    <t>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t>
  </si>
  <si>
    <t>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</si>
  <si>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</si>
  <si>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</si>
  <si>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t>
  </si>
  <si>
    <t>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t>
  </si>
  <si>
    <t>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t>
  </si>
  <si>
    <t>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t>
  </si>
  <si>
    <t>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t>
  </si>
  <si>
    <t>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t>
  </si>
  <si>
    <t>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t>
  </si>
  <si>
    <t>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t>
  </si>
  <si>
    <t>Aplicación de PINTURA EPÓXICA EN CIELOS (dos componentes proporción 1:3, no tóxica) tipo epoxiconstrucción de pintuco o equivalente, semimate, sobre estuco plástico, 2 a 3 manos o las necesarias para lograr una superficie pareja a satisfacción de la interventoría, color blanco.</t>
  </si>
  <si>
    <t>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t>
  </si>
  <si>
    <t>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t>
  </si>
  <si>
    <t>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t>
  </si>
  <si>
    <t>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t>
  </si>
  <si>
    <t>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t>
  </si>
  <si>
    <t>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t>
  </si>
  <si>
    <t>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t>
  </si>
  <si>
    <t>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t>
  </si>
  <si>
    <t>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t>
  </si>
  <si>
    <t>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t>
  </si>
  <si>
    <t>m3</t>
  </si>
  <si>
    <t>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t>
  </si>
  <si>
    <t>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t>
  </si>
  <si>
    <t>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</si>
  <si>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</si>
  <si>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</si>
  <si>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</si>
  <si>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t>
  </si>
  <si>
    <t>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t>
  </si>
  <si>
    <t>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t>
  </si>
  <si>
    <t>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t>
  </si>
  <si>
    <t>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t>
  </si>
  <si>
    <t>3.10</t>
  </si>
  <si>
    <t>3.11</t>
  </si>
  <si>
    <t>3.12</t>
  </si>
  <si>
    <t>3.13</t>
  </si>
  <si>
    <t>3.14</t>
  </si>
  <si>
    <t>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t>
  </si>
  <si>
    <t>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</si>
  <si>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</si>
  <si>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t>
  </si>
  <si>
    <t>7.10</t>
  </si>
  <si>
    <t>7.11</t>
  </si>
  <si>
    <t>7.12</t>
  </si>
  <si>
    <r>
      <t>m</t>
    </r>
    <r>
      <rPr>
        <vertAlign val="superscript"/>
        <sz val="16"/>
        <rFont val="Swis721 LtCn BT"/>
        <family val="2"/>
      </rPr>
      <t>2</t>
    </r>
  </si>
  <si>
    <t>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t>
  </si>
  <si>
    <t>2.13</t>
  </si>
  <si>
    <t>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t>
  </si>
  <si>
    <t>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</si>
  <si>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</si>
  <si>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t>
  </si>
  <si>
    <t>Aplicación de BARNIZ PARA MADERA EN MUROS Y PISOS TIPO BARNEX. Incluye suministro de mano de obra, catalizador, masillado, lijado, tintilla, color que indique la Interventoría, sellado de poros y todo lo necesario para su correcto acabado que indique la Interventoría</t>
  </si>
  <si>
    <t>Aplicación de  Pintura ANTIBACTATERIAL,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t>
  </si>
  <si>
    <t xml:space="preserve">Aplicación de Pintura ANTIBACTATERIAL,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 </t>
  </si>
  <si>
    <t>Aplicación de pintura en vinilo tipo 1 en tuberia PVC de diferentes diametros</t>
  </si>
  <si>
    <t>2.14</t>
  </si>
  <si>
    <t>Suministro de MANO DE OBRA para aplicación de Pintura EPÓXICA ó ANTIBACTERIAL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t>
  </si>
  <si>
    <t>Aplicación de Pintura SIKAFLOOR 2430 CO para pisos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t>
  </si>
  <si>
    <t>Suministro y transporte de gal removedor grafiti wipe out</t>
  </si>
  <si>
    <t>galon</t>
  </si>
  <si>
    <t>3.15</t>
  </si>
  <si>
    <t>7.13</t>
  </si>
  <si>
    <t>4.7</t>
  </si>
  <si>
    <t>R</t>
  </si>
  <si>
    <t>NR</t>
  </si>
  <si>
    <t xml:space="preserve">ÁREA METROPOLITANA, SECCIONAL ORIENTE, SECCIONAL OCCIDENTE, BIOFABRICA, HACIENDAS EL PROGRESO, VEGAS DE LA CLARA Y  LA MONTAÑA </t>
  </si>
  <si>
    <t>ZONAS DE COBERTURA</t>
  </si>
  <si>
    <t>Cant. Total</t>
  </si>
  <si>
    <t>Area Metropolitana VA
1</t>
  </si>
  <si>
    <t>Seccional Oriente (incluida la biofábrica)
2</t>
  </si>
  <si>
    <t>Seccional Occidente
3</t>
  </si>
  <si>
    <t>Hacienda Vegasde la Clara (Porce)
5</t>
  </si>
  <si>
    <t>Hacienda la Montaña ( San Pedro de los Milagros)
6</t>
  </si>
  <si>
    <t>OBJETO: Mantenimiento de pintura de superficies a demanda, de las diferentes de los diferentes campus de la Universidad de Antioquia ubicados en el Área Metropolitana del Valle de Aburrá, Seccional Oriente, Seccional Occidente, Biofábrica (Corregimiento de Rionegro), Haciendas el Progreso (Municipio de Barbosa, Corregimiento El Hatillo), Hacienda Vegas de la Clara (Porce) y la Montaña (Municipio de San Pedro de los Milagros), conforme con las especificaciones técnicas de construcción y actividades descritas en las especificaciones técnicas y la propuesta económica presentada por el contratista, como parte integral del contrato</t>
  </si>
  <si>
    <t xml:space="preserve"> </t>
  </si>
  <si>
    <t>SUB TOTAL COSTO DIRECTO</t>
  </si>
  <si>
    <t xml:space="preserve">PORCENTAJE DE UTILIDAD </t>
  </si>
  <si>
    <t>PORCENTAJE ADMINISTRACIÓN</t>
  </si>
  <si>
    <t>2. Unicamente se deben diligenciar las celdas en color. Es responsabilidad del proponente verificar las operaciones</t>
  </si>
  <si>
    <t>5.Las cantidades de los ítems ofertados pueden variar, en vista de que las actividades a desarrollar dentro del contrato son a demanda y dependen en un porcentaje muy alto de los requerimientos de mantenimiento correctivo realizados mediante solicitudes registradas en la plataforma de Soluciones UdeA de la Institución.</t>
  </si>
  <si>
    <t>Hacienda El Progreso - (Barbosa)
4</t>
  </si>
  <si>
    <t>nombre - logo de la empresa</t>
  </si>
  <si>
    <r>
      <t xml:space="preserve">1. El valor total del contrato se firma por $1.200.000.000, que incluye </t>
    </r>
    <r>
      <rPr>
        <b/>
        <sz val="18"/>
        <rFont val="Calibri"/>
        <family val="2"/>
      </rPr>
      <t>IVA pleno</t>
    </r>
    <r>
      <rPr>
        <sz val="18"/>
        <rFont val="Calibri"/>
        <family val="2"/>
      </rPr>
      <t xml:space="preserve"> por tratarse de un contrato de prestación de servicios, no de un contrato de obra.</t>
    </r>
  </si>
  <si>
    <r>
      <t>3. El valor para el costo directo ofertado debe ser mínimo de</t>
    </r>
    <r>
      <rPr>
        <b/>
        <sz val="18"/>
        <rFont val="Calibri"/>
        <family val="2"/>
      </rPr>
      <t xml:space="preserve"> $694.516.392 y máximo $771.684.880, </t>
    </r>
    <r>
      <rPr>
        <u val="single"/>
        <sz val="18"/>
        <rFont val="Calibri"/>
        <family val="2"/>
      </rPr>
      <t>so pena de ser rechazada la propuesta.</t>
    </r>
  </si>
  <si>
    <r>
      <t xml:space="preserve">4. El porcentaje del (A+U) debe ser mínimo del </t>
    </r>
    <r>
      <rPr>
        <b/>
        <sz val="18"/>
        <rFont val="Calibri"/>
        <family val="2"/>
      </rPr>
      <t>24,54% y máximo de 30,67%</t>
    </r>
    <r>
      <rPr>
        <sz val="18"/>
        <rFont val="Calibri"/>
        <family val="2"/>
      </rPr>
      <t>, so pena de ser rechazada la propuesta</t>
    </r>
  </si>
  <si>
    <t>ADENDA1</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</si>
</sst>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 #,##0_);_(* \(#,##0\);_(* &quot;-&quot;_);_(@_)"/>
    <numFmt numFmtId="168" formatCode="_(&quot;$&quot;\ * #,##0.00_);_(&quot;$&quot;\ * \(#,##0.00\);_(&quot;$&quot;\ * &quot;-&quot;??_);_(@_)"/>
    <numFmt numFmtId="169" formatCode="_(* #,##0.00_);_(* \(#,##0.00\);_(* &quot;-&quot;??_);_(@_)"/>
    <numFmt numFmtId="170" formatCode="_(&quot;$&quot;\ * #,##0_);_(&quot;$&quot;\ * \(#,##0\);_(&quot;$&quot;\ * &quot;-&quot;??_);_(@_)"/>
    <numFmt numFmtId="171" formatCode="0.0%"/>
    <numFmt numFmtId="172" formatCode="0.0"/>
    <numFmt numFmtId="173" formatCode="_([$$-240A]\ * #,##0_);_([$$-240A]\ * \(#,##0\);_([$$-240A]\ * &quot;-&quot;??_);_(@_)"/>
    <numFmt numFmtId="174" formatCode="&quot;$&quot;\ #,##0"/>
    <numFmt numFmtId="175" formatCode="&quot;$&quot;#,##0"/>
    <numFmt numFmtId="176" formatCode="_([$$-240A]\ * #,##0_);_([$$-240A]\ * \(#,##0\);_([$$-240A]\ * &quot;-&quot;_);_(@_)"/>
    <numFmt numFmtId="177" formatCode="&quot;$&quot;#,##0.00"/>
    <numFmt numFmtId="178" formatCode="_-[$$-240A]* #,##0_-;\-[$$-240A]* #,##0_-;_-[$$-240A]* &quot;-&quot;??_-;_-@_-"/>
    <numFmt numFmtId="179" formatCode="###,###,##0.00000"/>
    <numFmt numFmtId="180" formatCode="#,##0.0000"/>
    <numFmt numFmtId="181" formatCode="###,###,##0"/>
    <numFmt numFmtId="182" formatCode="###,###,##0.000000"/>
    <numFmt numFmtId="183" formatCode="_(* ##0.00&quot;%&quot;_)"/>
    <numFmt numFmtId="184" formatCode="&quot;$&quot;\ #,##0.00"/>
    <numFmt numFmtId="185" formatCode="&quot;$&quot;#,##0.0"/>
    <numFmt numFmtId="186" formatCode="_-* #,##0.00\ &quot;€&quot;_-;\-* #,##0.00\ &quot;€&quot;_-;_-* &quot;-&quot;??\ &quot;€&quot;_-;_-@_-"/>
    <numFmt numFmtId="187" formatCode="_-* #,##0.00\ _€_-;\-* #,##0.00\ _€_-;_-* &quot;-&quot;??\ _€_-;_-@_-"/>
    <numFmt numFmtId="188" formatCode="_ &quot;$&quot;\ * #,##0.00_ ;_ &quot;$&quot;\ * \-#,##0.00_ ;_ &quot;$&quot;\ * &quot;-&quot;??_ ;_ @_ "/>
    <numFmt numFmtId="189" formatCode="[$$-240A]\ #,##0.000000"/>
    <numFmt numFmtId="190" formatCode="_(&quot;$&quot;* #,##0.00_);_(&quot;$&quot;* \(#,##0.00\);_(&quot;$&quot;* &quot;-&quot;??_);_(@_)"/>
    <numFmt numFmtId="191" formatCode="_-* #,##0\ _€_-;\-* #,##0\ _€_-;_-* &quot;-&quot;\ _€_-;_-@_-"/>
    <numFmt numFmtId="192" formatCode="0.0000%"/>
    <numFmt numFmtId="193" formatCode="0.000"/>
    <numFmt numFmtId="194" formatCode="###,###,##0.000"/>
    <numFmt numFmtId="195" formatCode="###,###,##0.00"/>
    <numFmt numFmtId="196" formatCode="_-&quot;$&quot;* #,##0_-;\-&quot;$&quot;* #,##0_-;_-&quot;$&quot;* &quot;-&quot;??_-;_-@_-"/>
    <numFmt numFmtId="197" formatCode="_ * #,##0.00_ ;_ * \-#,##0.00_ ;_ * &quot;-&quot;??_ ;_ @_ "/>
    <numFmt numFmtId="198" formatCode="0.00000%"/>
    <numFmt numFmtId="199" formatCode="&quot;$&quot;\ #,##0.0"/>
    <numFmt numFmtId="200" formatCode="_([$$-240A]\ * #,##0.0_);_([$$-240A]\ * \(#,##0.0\);_([$$-240A]\ * &quot;-&quot;_);_(@_)"/>
    <numFmt numFmtId="201" formatCode="_([$$-240A]\ * #,##0.00_);_([$$-240A]\ * \(#,##0.00\);_([$$-240A]\ * &quot;-&quot;_);_(@_)"/>
    <numFmt numFmtId="202" formatCode="_([$$-240A]\ * #,##0.000_);_([$$-240A]\ * \(#,##0.000\);_([$$-240A]\ * &quot;-&quot;_);_(@_)"/>
    <numFmt numFmtId="203" formatCode="###,###,##0.0000000"/>
    <numFmt numFmtId="204" formatCode="###,###,##0.00000000"/>
    <numFmt numFmtId="205" formatCode="###,###,##0.0000"/>
    <numFmt numFmtId="206" formatCode="###,###,##0.0"/>
    <numFmt numFmtId="207" formatCode="0.0000000"/>
    <numFmt numFmtId="208" formatCode="0.000000"/>
    <numFmt numFmtId="209" formatCode="0.00000"/>
    <numFmt numFmtId="210" formatCode="0.0000"/>
    <numFmt numFmtId="211" formatCode="_-[$$-240A]\ * #,##0.000000_-;\-[$$-240A]\ * #,##0.000000_-;_-[$$-240A]\ * &quot;-&quot;??????_-;_-@_-"/>
    <numFmt numFmtId="212" formatCode="_-&quot;$&quot;\ * #,##0.0_-;\-&quot;$&quot;\ * #,##0.0_-;_-&quot;$&quot;\ * &quot;-&quot;?_-;_-@_-"/>
    <numFmt numFmtId="213" formatCode="0.000%"/>
    <numFmt numFmtId="214" formatCode="_-[$$-240A]\ * #,##0.00_-;\-[$$-240A]\ * #,##0.00_-;_-[$$-240A]\ * &quot;-&quot;??_-;_-@_-"/>
    <numFmt numFmtId="215" formatCode="&quot;$&quot;\ #,##0.000"/>
  </numFmts>
  <fonts count="76">
    <font>
      <sz val="11"/>
      <color theme="1"/>
      <name val="Calibri"/>
      <family val="2"/>
    </font>
    <font>
      <sz val="11"/>
      <color indexed="8"/>
      <name val="Calibri"/>
      <family val="2"/>
    </font>
    <font>
      <sz val="10"/>
      <name val="Arial"/>
      <family val="2"/>
    </font>
    <font>
      <sz val="14"/>
      <name val="Swis721 LtCn BT"/>
      <family val="2"/>
    </font>
    <font>
      <b/>
      <sz val="14"/>
      <name val="Swis721 LtCn BT"/>
      <family val="2"/>
    </font>
    <font>
      <b/>
      <sz val="12"/>
      <name val="Swis721 LtCn BT"/>
      <family val="2"/>
    </font>
    <font>
      <sz val="10"/>
      <name val="Swis721 LtCn BT"/>
      <family val="2"/>
    </font>
    <font>
      <sz val="11"/>
      <name val="Swis721 LtCn BT"/>
      <family val="2"/>
    </font>
    <font>
      <b/>
      <sz val="11"/>
      <color indexed="8"/>
      <name val="Swis721 LtCn BT"/>
      <family val="2"/>
    </font>
    <font>
      <b/>
      <sz val="12"/>
      <name val="Arial"/>
      <family val="2"/>
    </font>
    <font>
      <sz val="12"/>
      <name val="Swis721 LtCn BT"/>
      <family val="2"/>
    </font>
    <font>
      <b/>
      <sz val="16"/>
      <color indexed="8"/>
      <name val="Swis721 LtCn BT"/>
      <family val="2"/>
    </font>
    <font>
      <sz val="16"/>
      <name val="Swis721 LtCn BT"/>
      <family val="2"/>
    </font>
    <font>
      <b/>
      <sz val="18"/>
      <name val="Swis721 LtCn BT"/>
      <family val="2"/>
    </font>
    <font>
      <sz val="18"/>
      <name val="Swis721 LtCn BT"/>
      <family val="2"/>
    </font>
    <font>
      <b/>
      <sz val="20"/>
      <name val="Swis721 LtCn BT"/>
      <family val="2"/>
    </font>
    <font>
      <vertAlign val="superscript"/>
      <sz val="16"/>
      <name val="Swis721 LtCn BT"/>
      <family val="2"/>
    </font>
    <font>
      <sz val="8"/>
      <name val="Calibri"/>
      <family val="2"/>
    </font>
    <font>
      <sz val="22"/>
      <name val="Swis721 LtCn BT"/>
      <family val="0"/>
    </font>
    <font>
      <b/>
      <sz val="18"/>
      <name val="Calibri"/>
      <family val="2"/>
    </font>
    <font>
      <sz val="18"/>
      <name val="Calibri"/>
      <family val="2"/>
    </font>
    <font>
      <u val="single"/>
      <sz val="1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4"/>
      <color indexed="8"/>
      <name val="Calibri"/>
      <family val="2"/>
    </font>
    <font>
      <sz val="16"/>
      <color indexed="8"/>
      <name val="Calibri"/>
      <family val="2"/>
    </font>
    <font>
      <sz val="18"/>
      <color indexed="8"/>
      <name val="Calibri"/>
      <family val="2"/>
    </font>
    <font>
      <b/>
      <sz val="14"/>
      <color indexed="8"/>
      <name val="Swis721 LtCn BT"/>
      <family val="0"/>
    </font>
    <font>
      <sz val="8"/>
      <name val="Segoe U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0"/>
      <color rgb="FF0000FF"/>
      <name val="Arial"/>
      <family val="2"/>
    </font>
    <font>
      <u val="single"/>
      <sz val="11"/>
      <color theme="11"/>
      <name val="Calibri"/>
      <family val="2"/>
    </font>
    <font>
      <sz val="11"/>
      <color rgb="FF9C0006"/>
      <name val="Calibri"/>
      <family val="2"/>
    </font>
    <font>
      <sz val="11"/>
      <color rgb="FF9C6500"/>
      <name val="Calibri"/>
      <family val="2"/>
    </font>
    <font>
      <sz val="11"/>
      <color rgb="FF000000"/>
      <name val="Arial"/>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Calibri"/>
      <family val="2"/>
    </font>
    <font>
      <sz val="16"/>
      <color theme="1"/>
      <name val="Calibri"/>
      <family val="2"/>
    </font>
    <font>
      <sz val="18"/>
      <color theme="1"/>
      <name val="Calibri"/>
      <family val="2"/>
    </font>
    <font>
      <b/>
      <sz val="14"/>
      <color theme="1"/>
      <name val="Swis721 LtCn BT"/>
      <family val="0"/>
    </font>
    <font>
      <b/>
      <sz val="2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indexed="9"/>
        <bgColor indexed="64"/>
      </patternFill>
    </fill>
    <fill>
      <patternFill patternType="solid">
        <fgColor theme="1" tint="0.49998000264167786"/>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medium"/>
      <top/>
      <bottom style="double"/>
    </border>
    <border>
      <left style="medium"/>
      <right style="medium"/>
      <top style="double"/>
      <bottom style="double"/>
    </border>
    <border>
      <left/>
      <right/>
      <top style="double"/>
      <bottom style="medium"/>
    </border>
    <border>
      <left>
        <color indexed="63"/>
      </left>
      <right style="medium"/>
      <top>
        <color indexed="63"/>
      </top>
      <bottom style="double"/>
    </border>
    <border>
      <left style="medium"/>
      <right>
        <color indexed="63"/>
      </right>
      <top style="double"/>
      <bottom style="double"/>
    </border>
    <border>
      <left/>
      <right/>
      <top style="double"/>
      <bottom style="double"/>
    </border>
    <border>
      <left style="medium"/>
      <right/>
      <top style="double"/>
      <bottom style="medium"/>
    </border>
    <border>
      <left/>
      <right style="medium"/>
      <top style="double"/>
      <bottom style="double"/>
    </border>
    <border>
      <left style="medium"/>
      <right style="medium"/>
      <top style="medium"/>
      <bottom style="medium"/>
    </border>
    <border>
      <left/>
      <right/>
      <top/>
      <bottom style="double"/>
    </border>
    <border>
      <left style="medium"/>
      <right style="thin"/>
      <top/>
      <bottom style="double"/>
    </border>
    <border>
      <left style="thin"/>
      <right style="thin"/>
      <top>
        <color indexed="63"/>
      </top>
      <bottom>
        <color indexed="63"/>
      </bottom>
    </border>
    <border>
      <left style="thin"/>
      <right style="thin"/>
      <top/>
      <bottom style="thin"/>
    </border>
    <border>
      <left style="thin"/>
      <right style="thin"/>
      <top style="thin"/>
      <bottom style="thin"/>
    </border>
    <border>
      <left style="thin"/>
      <right style="double"/>
      <top/>
      <bottom style="double"/>
    </border>
    <border>
      <left/>
      <right style="double"/>
      <top style="double"/>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double"/>
      <right/>
      <top style="double"/>
      <bottom/>
    </border>
    <border>
      <left/>
      <right/>
      <top style="double"/>
      <bottom/>
    </border>
    <border>
      <left style="double"/>
      <right/>
      <top/>
      <bottom/>
    </border>
    <border>
      <left style="double"/>
      <right/>
      <top/>
      <bottom style="double"/>
    </border>
    <border>
      <left/>
      <right style="double"/>
      <top style="double"/>
      <bottom/>
    </border>
    <border>
      <left/>
      <right style="double"/>
      <top/>
      <bottom/>
    </border>
    <border>
      <left style="double"/>
      <right/>
      <top/>
      <bottom style="thin"/>
    </border>
    <border>
      <left/>
      <right/>
      <top/>
      <bottom style="thin"/>
    </border>
    <border>
      <left/>
      <right style="double"/>
      <top/>
      <bottom style="thin"/>
    </border>
    <border>
      <left/>
      <right style="double"/>
      <top/>
      <bottom style="double"/>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medium"/>
      <bottom style="medium"/>
    </border>
    <border>
      <left>
        <color indexed="63"/>
      </left>
      <right style="medium"/>
      <top style="medium"/>
      <bottom style="medium"/>
    </border>
    <border>
      <left style="thin"/>
      <right/>
      <top style="thin"/>
      <bottom style="hair"/>
    </border>
    <border>
      <left/>
      <right/>
      <top style="thin"/>
      <bottom style="hair"/>
    </border>
    <border>
      <left/>
      <right style="thin"/>
      <top style="thin"/>
      <bottom style="hair"/>
    </border>
  </borders>
  <cellStyleXfs count="5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187" fontId="1" fillId="0" borderId="0" applyFont="0" applyFill="0" applyBorder="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9"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91" fontId="0"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97" fontId="2" fillId="0" borderId="0" applyFont="0" applyFill="0" applyBorder="0" applyAlignment="0" applyProtection="0"/>
    <xf numFmtId="43" fontId="2"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7"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2"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5" fontId="2" fillId="0" borderId="0" applyFont="0" applyFill="0" applyBorder="0" applyAlignment="0" applyProtection="0"/>
    <xf numFmtId="188" fontId="2" fillId="0" borderId="0" applyFont="0" applyFill="0" applyBorder="0" applyAlignment="0" applyProtection="0"/>
    <xf numFmtId="186" fontId="2" fillId="0" borderId="0" applyFont="0" applyFill="0" applyBorder="0" applyAlignment="0" applyProtection="0"/>
    <xf numFmtId="19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88" fontId="2" fillId="0" borderId="0" applyFont="0" applyFill="0" applyBorder="0" applyAlignment="0" applyProtection="0"/>
    <xf numFmtId="186" fontId="2" fillId="0" borderId="0" applyFont="0" applyFill="0" applyBorder="0" applyAlignment="0" applyProtection="0"/>
    <xf numFmtId="188" fontId="2" fillId="0" borderId="0" applyFont="0" applyFill="0" applyBorder="0" applyAlignment="0" applyProtection="0"/>
    <xf numFmtId="190"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6" fontId="1" fillId="0" borderId="0" applyFont="0" applyFill="0" applyBorder="0" applyAlignment="0" applyProtection="0"/>
    <xf numFmtId="18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0" fontId="62" fillId="31" borderId="0" applyNumberFormat="0" applyBorder="0" applyAlignment="0" applyProtection="0"/>
    <xf numFmtId="0" fontId="6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9" fontId="2" fillId="0" borderId="0">
      <alignment/>
      <protection/>
    </xf>
    <xf numFmtId="0" fontId="2" fillId="0" borderId="0">
      <alignment/>
      <protection/>
    </xf>
    <xf numFmtId="0" fontId="64"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5" fillId="0" borderId="8" applyNumberFormat="0" applyFill="0" applyAlignment="0" applyProtection="0"/>
    <xf numFmtId="0" fontId="70" fillId="0" borderId="9" applyNumberFormat="0" applyFill="0" applyAlignment="0" applyProtection="0"/>
  </cellStyleXfs>
  <cellXfs count="132">
    <xf numFmtId="0" fontId="0" fillId="0" borderId="0" xfId="0" applyFont="1" applyAlignment="1">
      <alignment/>
    </xf>
    <xf numFmtId="0" fontId="0" fillId="33" borderId="0" xfId="0" applyFill="1" applyAlignment="1">
      <alignment/>
    </xf>
    <xf numFmtId="0" fontId="0" fillId="0" borderId="0" xfId="0" applyAlignment="1">
      <alignment vertical="center"/>
    </xf>
    <xf numFmtId="0" fontId="6" fillId="33" borderId="0" xfId="0" applyFont="1" applyFill="1" applyAlignment="1">
      <alignment/>
    </xf>
    <xf numFmtId="49" fontId="8" fillId="34" borderId="10" xfId="53" applyNumberFormat="1" applyFont="1" applyFill="1" applyBorder="1" applyAlignment="1" applyProtection="1">
      <alignment horizontal="center" vertical="center" wrapText="1"/>
      <protection locked="0"/>
    </xf>
    <xf numFmtId="0" fontId="0" fillId="0" borderId="0" xfId="0" applyFill="1" applyAlignment="1">
      <alignment/>
    </xf>
    <xf numFmtId="0" fontId="71" fillId="0" borderId="0" xfId="0" applyFont="1" applyAlignment="1">
      <alignment vertical="center"/>
    </xf>
    <xf numFmtId="0" fontId="4" fillId="35" borderId="11" xfId="466" applyFont="1" applyFill="1" applyBorder="1" applyAlignment="1">
      <alignment horizontal="justify" vertical="center"/>
      <protection/>
    </xf>
    <xf numFmtId="0" fontId="72" fillId="0" borderId="0" xfId="0" applyFont="1" applyAlignment="1">
      <alignment vertical="center"/>
    </xf>
    <xf numFmtId="0" fontId="71" fillId="0" borderId="0" xfId="0" applyFont="1" applyAlignment="1">
      <alignment vertical="top"/>
    </xf>
    <xf numFmtId="0" fontId="73" fillId="0" borderId="0" xfId="0" applyFont="1" applyAlignment="1">
      <alignment/>
    </xf>
    <xf numFmtId="0" fontId="13" fillId="36" borderId="12" xfId="0" applyFont="1" applyFill="1" applyBorder="1" applyAlignment="1" applyProtection="1">
      <alignment horizontal="center" vertical="center"/>
      <protection/>
    </xf>
    <xf numFmtId="0" fontId="73" fillId="0" borderId="0" xfId="0" applyFont="1" applyAlignment="1">
      <alignment vertical="center"/>
    </xf>
    <xf numFmtId="49" fontId="8" fillId="34" borderId="13" xfId="53" applyNumberFormat="1" applyFont="1" applyFill="1" applyBorder="1" applyAlignment="1" applyProtection="1">
      <alignment horizontal="center" vertical="center" wrapText="1"/>
      <protection locked="0"/>
    </xf>
    <xf numFmtId="0" fontId="7" fillId="35" borderId="14" xfId="0" applyFont="1" applyFill="1" applyBorder="1" applyAlignment="1" applyProtection="1">
      <alignment vertical="center"/>
      <protection locked="0"/>
    </xf>
    <xf numFmtId="0" fontId="7" fillId="35" borderId="15" xfId="0" applyFont="1" applyFill="1" applyBorder="1" applyAlignment="1" applyProtection="1">
      <alignment vertical="center"/>
      <protection locked="0"/>
    </xf>
    <xf numFmtId="0" fontId="13" fillId="36" borderId="16" xfId="0" applyFont="1" applyFill="1" applyBorder="1" applyAlignment="1" applyProtection="1">
      <alignment vertical="center"/>
      <protection/>
    </xf>
    <xf numFmtId="0" fontId="14" fillId="36" borderId="12" xfId="0" applyFont="1" applyFill="1" applyBorder="1" applyAlignment="1">
      <alignment vertical="center"/>
    </xf>
    <xf numFmtId="0" fontId="10" fillId="37" borderId="15" xfId="0" applyFont="1" applyFill="1" applyBorder="1" applyAlignment="1" applyProtection="1">
      <alignment horizontal="justify" vertical="justify" wrapText="1"/>
      <protection/>
    </xf>
    <xf numFmtId="0" fontId="10" fillId="37" borderId="17" xfId="0" applyFont="1" applyFill="1" applyBorder="1" applyAlignment="1" applyProtection="1">
      <alignment horizontal="justify" vertical="justify" wrapText="1"/>
      <protection/>
    </xf>
    <xf numFmtId="0" fontId="74" fillId="38" borderId="18" xfId="0" applyFont="1" applyFill="1" applyBorder="1" applyAlignment="1" applyProtection="1">
      <alignment horizontal="center" vertical="center"/>
      <protection/>
    </xf>
    <xf numFmtId="0" fontId="74" fillId="38" borderId="0" xfId="0" applyFont="1" applyFill="1" applyBorder="1" applyAlignment="1" applyProtection="1">
      <alignment horizontal="center" vertical="center"/>
      <protection/>
    </xf>
    <xf numFmtId="0" fontId="74" fillId="38" borderId="19" xfId="0" applyFont="1" applyFill="1" applyBorder="1" applyAlignment="1" applyProtection="1">
      <alignment horizontal="center" vertical="center"/>
      <protection/>
    </xf>
    <xf numFmtId="0" fontId="74" fillId="38" borderId="20" xfId="0" applyFont="1" applyFill="1" applyBorder="1" applyAlignment="1" applyProtection="1">
      <alignment horizontal="center" vertical="center"/>
      <protection/>
    </xf>
    <xf numFmtId="4" fontId="74" fillId="38" borderId="21" xfId="0" applyNumberFormat="1" applyFont="1" applyFill="1" applyBorder="1" applyAlignment="1" applyProtection="1">
      <alignment horizontal="center" vertical="center"/>
      <protection/>
    </xf>
    <xf numFmtId="3" fontId="74" fillId="38" borderId="21" xfId="0" applyNumberFormat="1" applyFont="1" applyFill="1" applyBorder="1" applyAlignment="1" applyProtection="1">
      <alignment horizontal="center" vertical="center" wrapText="1"/>
      <protection/>
    </xf>
    <xf numFmtId="0" fontId="10" fillId="36" borderId="22" xfId="0" applyFont="1" applyFill="1" applyBorder="1" applyAlignment="1">
      <alignment horizontal="center" vertical="center" wrapText="1"/>
    </xf>
    <xf numFmtId="174" fontId="0" fillId="0" borderId="0" xfId="0" applyNumberFormat="1" applyAlignment="1">
      <alignment/>
    </xf>
    <xf numFmtId="174" fontId="10" fillId="37" borderId="17" xfId="0" applyNumberFormat="1" applyFont="1" applyFill="1" applyBorder="1" applyAlignment="1" applyProtection="1">
      <alignment horizontal="justify" vertical="justify" wrapText="1"/>
      <protection/>
    </xf>
    <xf numFmtId="174" fontId="14" fillId="36" borderId="23" xfId="0" applyNumberFormat="1" applyFont="1" applyFill="1" applyBorder="1" applyAlignment="1">
      <alignment vertical="center"/>
    </xf>
    <xf numFmtId="174" fontId="74" fillId="38" borderId="24" xfId="0" applyNumberFormat="1" applyFont="1" applyFill="1" applyBorder="1" applyAlignment="1" applyProtection="1">
      <alignment horizontal="center" vertical="center" wrapText="1"/>
      <protection/>
    </xf>
    <xf numFmtId="174" fontId="7" fillId="35" borderId="25" xfId="0" applyNumberFormat="1" applyFont="1" applyFill="1" applyBorder="1" applyAlignment="1" applyProtection="1">
      <alignment vertical="center"/>
      <protection locked="0"/>
    </xf>
    <xf numFmtId="0" fontId="57" fillId="33" borderId="26" xfId="47" applyFill="1" applyBorder="1" applyAlignment="1">
      <alignment horizontal="center" vertical="center"/>
    </xf>
    <xf numFmtId="0" fontId="57" fillId="33" borderId="27" xfId="47" applyFill="1" applyBorder="1" applyAlignment="1">
      <alignment horizontal="center" vertical="center"/>
    </xf>
    <xf numFmtId="0" fontId="3" fillId="33" borderId="27" xfId="467" applyFont="1" applyFill="1" applyBorder="1" applyAlignment="1">
      <alignment horizontal="justify" vertical="top" wrapText="1"/>
      <protection/>
    </xf>
    <xf numFmtId="0" fontId="12" fillId="33" borderId="27" xfId="502" applyNumberFormat="1" applyFont="1" applyFill="1" applyBorder="1" applyAlignment="1">
      <alignment horizontal="center" vertical="center"/>
    </xf>
    <xf numFmtId="2" fontId="12" fillId="33" borderId="27" xfId="0" applyNumberFormat="1" applyFont="1" applyFill="1" applyBorder="1" applyAlignment="1" applyProtection="1">
      <alignment horizontal="center" vertical="center"/>
      <protection locked="0"/>
    </xf>
    <xf numFmtId="176" fontId="12" fillId="4" borderId="27" xfId="300" applyNumberFormat="1" applyFont="1" applyFill="1" applyBorder="1" applyAlignment="1" applyProtection="1">
      <alignment horizontal="center" vertical="center"/>
      <protection/>
    </xf>
    <xf numFmtId="176" fontId="12" fillId="39" borderId="27" xfId="300" applyNumberFormat="1" applyFont="1" applyFill="1" applyBorder="1" applyAlignment="1" applyProtection="1">
      <alignment vertical="center"/>
      <protection/>
    </xf>
    <xf numFmtId="176" fontId="12" fillId="40" borderId="27" xfId="300" applyNumberFormat="1" applyFont="1" applyFill="1" applyBorder="1" applyAlignment="1" applyProtection="1">
      <alignment vertical="center"/>
      <protection/>
    </xf>
    <xf numFmtId="176" fontId="12" fillId="41" borderId="27" xfId="300" applyNumberFormat="1" applyFont="1" applyFill="1" applyBorder="1" applyAlignment="1" applyProtection="1">
      <alignment vertical="center"/>
      <protection/>
    </xf>
    <xf numFmtId="176" fontId="12" fillId="42" borderId="27" xfId="300" applyNumberFormat="1" applyFont="1" applyFill="1" applyBorder="1" applyAlignment="1" applyProtection="1">
      <alignment vertical="center"/>
      <protection/>
    </xf>
    <xf numFmtId="174" fontId="12" fillId="33" borderId="27" xfId="0" applyNumberFormat="1" applyFont="1" applyFill="1" applyBorder="1" applyAlignment="1">
      <alignment horizontal="center" vertical="center"/>
    </xf>
    <xf numFmtId="0" fontId="57" fillId="33" borderId="28" xfId="47" applyFill="1" applyBorder="1" applyAlignment="1">
      <alignment horizontal="center" vertical="center"/>
    </xf>
    <xf numFmtId="0" fontId="57" fillId="33" borderId="23" xfId="47" applyFill="1" applyBorder="1" applyAlignment="1">
      <alignment horizontal="center" vertical="center"/>
    </xf>
    <xf numFmtId="0" fontId="3" fillId="33" borderId="23" xfId="467" applyFont="1" applyFill="1" applyBorder="1" applyAlignment="1">
      <alignment horizontal="justify" vertical="top" wrapText="1"/>
      <protection/>
    </xf>
    <xf numFmtId="0" fontId="12" fillId="33" borderId="23" xfId="502" applyNumberFormat="1" applyFont="1" applyFill="1" applyBorder="1" applyAlignment="1">
      <alignment horizontal="center" vertical="center"/>
    </xf>
    <xf numFmtId="2" fontId="12" fillId="33" borderId="23" xfId="0" applyNumberFormat="1" applyFont="1" applyFill="1" applyBorder="1" applyAlignment="1" applyProtection="1">
      <alignment horizontal="center" vertical="center"/>
      <protection locked="0"/>
    </xf>
    <xf numFmtId="176" fontId="12" fillId="4" borderId="23" xfId="300" applyNumberFormat="1" applyFont="1" applyFill="1" applyBorder="1" applyAlignment="1" applyProtection="1">
      <alignment horizontal="center" vertical="center"/>
      <protection/>
    </xf>
    <xf numFmtId="176" fontId="12" fillId="39" borderId="23" xfId="300" applyNumberFormat="1" applyFont="1" applyFill="1" applyBorder="1" applyAlignment="1" applyProtection="1">
      <alignment vertical="center"/>
      <protection/>
    </xf>
    <xf numFmtId="176" fontId="12" fillId="40" borderId="23" xfId="300" applyNumberFormat="1" applyFont="1" applyFill="1" applyBorder="1" applyAlignment="1" applyProtection="1">
      <alignment vertical="center"/>
      <protection/>
    </xf>
    <xf numFmtId="176" fontId="12" fillId="41" borderId="23" xfId="300" applyNumberFormat="1" applyFont="1" applyFill="1" applyBorder="1" applyAlignment="1" applyProtection="1">
      <alignment vertical="center"/>
      <protection/>
    </xf>
    <xf numFmtId="176" fontId="12" fillId="42" borderId="23" xfId="300" applyNumberFormat="1" applyFont="1" applyFill="1" applyBorder="1" applyAlignment="1" applyProtection="1">
      <alignment vertical="center"/>
      <protection/>
    </xf>
    <xf numFmtId="174" fontId="12" fillId="33" borderId="23" xfId="0" applyNumberFormat="1" applyFont="1" applyFill="1" applyBorder="1" applyAlignment="1">
      <alignment horizontal="center" vertical="center"/>
    </xf>
    <xf numFmtId="0" fontId="57" fillId="0" borderId="28" xfId="47" applyFill="1" applyBorder="1" applyAlignment="1">
      <alignment horizontal="center" vertical="center"/>
    </xf>
    <xf numFmtId="0" fontId="57" fillId="0" borderId="23" xfId="47" applyFill="1" applyBorder="1" applyAlignment="1">
      <alignment horizontal="center" vertical="center"/>
    </xf>
    <xf numFmtId="0" fontId="12" fillId="0" borderId="23" xfId="502" applyNumberFormat="1" applyFont="1" applyFill="1" applyBorder="1" applyAlignment="1">
      <alignment horizontal="center" vertical="center"/>
    </xf>
    <xf numFmtId="2" fontId="12" fillId="0" borderId="23" xfId="0" applyNumberFormat="1" applyFont="1" applyFill="1" applyBorder="1" applyAlignment="1" applyProtection="1">
      <alignment horizontal="center" vertical="center"/>
      <protection locked="0"/>
    </xf>
    <xf numFmtId="49" fontId="8" fillId="34" borderId="28" xfId="53" applyNumberFormat="1" applyFont="1" applyFill="1" applyBorder="1" applyAlignment="1" applyProtection="1">
      <alignment horizontal="center" vertical="center" wrapText="1"/>
      <protection locked="0"/>
    </xf>
    <xf numFmtId="49" fontId="8" fillId="34" borderId="23" xfId="53" applyNumberFormat="1" applyFont="1" applyFill="1" applyBorder="1" applyAlignment="1" applyProtection="1">
      <alignment horizontal="center" vertical="center" wrapText="1"/>
      <protection locked="0"/>
    </xf>
    <xf numFmtId="0" fontId="4" fillId="35" borderId="23" xfId="466" applyFont="1" applyFill="1" applyBorder="1" applyAlignment="1">
      <alignment horizontal="justify" vertical="center"/>
      <protection/>
    </xf>
    <xf numFmtId="0" fontId="12" fillId="35" borderId="23" xfId="0" applyFont="1" applyFill="1" applyBorder="1" applyAlignment="1" applyProtection="1">
      <alignment vertical="center"/>
      <protection locked="0"/>
    </xf>
    <xf numFmtId="2" fontId="57" fillId="33" borderId="28" xfId="47" applyNumberFormat="1" applyFill="1" applyBorder="1" applyAlignment="1">
      <alignment horizontal="center" vertical="center"/>
    </xf>
    <xf numFmtId="2" fontId="57" fillId="33" borderId="23" xfId="47" applyNumberFormat="1" applyFill="1" applyBorder="1" applyAlignment="1">
      <alignment horizontal="center" vertical="center"/>
    </xf>
    <xf numFmtId="2" fontId="57" fillId="0" borderId="28" xfId="47" applyNumberFormat="1" applyFill="1" applyBorder="1" applyAlignment="1">
      <alignment horizontal="center" vertical="center"/>
    </xf>
    <xf numFmtId="2" fontId="57" fillId="0" borderId="23" xfId="47" applyNumberFormat="1" applyFill="1" applyBorder="1" applyAlignment="1">
      <alignment horizontal="center" vertical="center"/>
    </xf>
    <xf numFmtId="0" fontId="4" fillId="35" borderId="23" xfId="466" applyFont="1" applyFill="1" applyBorder="1" applyAlignment="1">
      <alignment horizontal="justify" vertical="top"/>
      <protection/>
    </xf>
    <xf numFmtId="0" fontId="3" fillId="33" borderId="23" xfId="467" applyFont="1" applyFill="1" applyBorder="1" applyAlignment="1">
      <alignment horizontal="justify" vertical="top"/>
      <protection/>
    </xf>
    <xf numFmtId="49" fontId="11" fillId="34" borderId="28" xfId="53" applyNumberFormat="1" applyFont="1" applyFill="1" applyBorder="1" applyAlignment="1" applyProtection="1">
      <alignment horizontal="center" vertical="center" wrapText="1"/>
      <protection locked="0"/>
    </xf>
    <xf numFmtId="49" fontId="11" fillId="34" borderId="23" xfId="53" applyNumberFormat="1" applyFont="1" applyFill="1" applyBorder="1" applyAlignment="1" applyProtection="1">
      <alignment horizontal="center" vertical="center" wrapText="1"/>
      <protection locked="0"/>
    </xf>
    <xf numFmtId="0" fontId="4" fillId="35" borderId="23" xfId="467" applyFont="1" applyFill="1" applyBorder="1" applyAlignment="1">
      <alignment horizontal="justify" vertical="center"/>
      <protection/>
    </xf>
    <xf numFmtId="0" fontId="12" fillId="35" borderId="23" xfId="502" applyNumberFormat="1" applyFont="1" applyFill="1" applyBorder="1" applyAlignment="1">
      <alignment horizontal="center" vertical="center"/>
    </xf>
    <xf numFmtId="2" fontId="12" fillId="35" borderId="23" xfId="0" applyNumberFormat="1" applyFont="1" applyFill="1" applyBorder="1" applyAlignment="1" applyProtection="1">
      <alignment horizontal="center" vertical="center"/>
      <protection locked="0"/>
    </xf>
    <xf numFmtId="0" fontId="4" fillId="35" borderId="23" xfId="467" applyFont="1" applyFill="1" applyBorder="1" applyAlignment="1">
      <alignment horizontal="justify" vertical="top"/>
      <protection/>
    </xf>
    <xf numFmtId="0" fontId="57" fillId="33" borderId="29" xfId="47" applyFill="1" applyBorder="1" applyAlignment="1">
      <alignment horizontal="center" vertical="center"/>
    </xf>
    <xf numFmtId="0" fontId="57" fillId="33" borderId="30" xfId="47" applyFill="1" applyBorder="1" applyAlignment="1">
      <alignment horizontal="center" vertical="center"/>
    </xf>
    <xf numFmtId="0" fontId="3" fillId="33" borderId="30" xfId="467" applyFont="1" applyFill="1" applyBorder="1" applyAlignment="1">
      <alignment horizontal="justify" vertical="top"/>
      <protection/>
    </xf>
    <xf numFmtId="0" fontId="12" fillId="0" borderId="30" xfId="502" applyNumberFormat="1" applyFont="1" applyFill="1" applyBorder="1" applyAlignment="1">
      <alignment horizontal="center" vertical="center"/>
    </xf>
    <xf numFmtId="2" fontId="12" fillId="0" borderId="30" xfId="0" applyNumberFormat="1" applyFont="1" applyFill="1" applyBorder="1" applyAlignment="1" applyProtection="1">
      <alignment horizontal="center" vertical="center"/>
      <protection locked="0"/>
    </xf>
    <xf numFmtId="176" fontId="12" fillId="4" borderId="30" xfId="300" applyNumberFormat="1" applyFont="1" applyFill="1" applyBorder="1" applyAlignment="1" applyProtection="1">
      <alignment horizontal="center" vertical="center"/>
      <protection/>
    </xf>
    <xf numFmtId="176" fontId="12" fillId="39" borderId="30" xfId="300" applyNumberFormat="1" applyFont="1" applyFill="1" applyBorder="1" applyAlignment="1" applyProtection="1">
      <alignment vertical="center"/>
      <protection/>
    </xf>
    <xf numFmtId="176" fontId="12" fillId="40" borderId="30" xfId="300" applyNumberFormat="1" applyFont="1" applyFill="1" applyBorder="1" applyAlignment="1" applyProtection="1">
      <alignment vertical="center"/>
      <protection/>
    </xf>
    <xf numFmtId="176" fontId="12" fillId="41" borderId="30" xfId="300" applyNumberFormat="1" applyFont="1" applyFill="1" applyBorder="1" applyAlignment="1" applyProtection="1">
      <alignment vertical="center"/>
      <protection/>
    </xf>
    <xf numFmtId="176" fontId="12" fillId="42" borderId="30" xfId="300" applyNumberFormat="1" applyFont="1" applyFill="1" applyBorder="1" applyAlignment="1" applyProtection="1">
      <alignment vertical="center"/>
      <protection/>
    </xf>
    <xf numFmtId="174" fontId="12" fillId="33" borderId="30" xfId="0" applyNumberFormat="1" applyFont="1" applyFill="1" applyBorder="1" applyAlignment="1">
      <alignment horizontal="center" vertical="center"/>
    </xf>
    <xf numFmtId="174" fontId="3" fillId="43" borderId="31" xfId="0" applyNumberFormat="1" applyFont="1" applyFill="1" applyBorder="1" applyAlignment="1">
      <alignment horizontal="center" vertical="center"/>
    </xf>
    <xf numFmtId="174" fontId="4" fillId="43" borderId="32" xfId="0" applyNumberFormat="1" applyFont="1" applyFill="1" applyBorder="1" applyAlignment="1">
      <alignment horizontal="center" vertical="center"/>
    </xf>
    <xf numFmtId="168" fontId="0" fillId="0" borderId="0" xfId="147" applyFont="1" applyAlignment="1">
      <alignment/>
    </xf>
    <xf numFmtId="10" fontId="0" fillId="0" borderId="0" xfId="469" applyNumberFormat="1" applyFont="1" applyAlignment="1">
      <alignment/>
    </xf>
    <xf numFmtId="9" fontId="72" fillId="42" borderId="18" xfId="469" applyFont="1" applyFill="1" applyBorder="1" applyAlignment="1">
      <alignment/>
    </xf>
    <xf numFmtId="9" fontId="0" fillId="33" borderId="0" xfId="469" applyFont="1" applyFill="1" applyAlignment="1">
      <alignment/>
    </xf>
    <xf numFmtId="168" fontId="0" fillId="0" borderId="0" xfId="469" applyNumberFormat="1" applyFont="1" applyAlignment="1">
      <alignment/>
    </xf>
    <xf numFmtId="10" fontId="0" fillId="0" borderId="0" xfId="469" applyNumberFormat="1" applyFont="1" applyAlignment="1">
      <alignment/>
    </xf>
    <xf numFmtId="0" fontId="4" fillId="43" borderId="33" xfId="0" applyFont="1" applyFill="1" applyBorder="1" applyAlignment="1">
      <alignment horizontal="center" vertical="center"/>
    </xf>
    <xf numFmtId="0" fontId="4" fillId="43" borderId="31" xfId="0" applyFont="1" applyFill="1" applyBorder="1" applyAlignment="1">
      <alignment horizontal="center" vertical="center"/>
    </xf>
    <xf numFmtId="0" fontId="18" fillId="44" borderId="34" xfId="0" applyFont="1" applyFill="1" applyBorder="1" applyAlignment="1">
      <alignment horizontal="center" vertical="center" wrapText="1"/>
    </xf>
    <xf numFmtId="0" fontId="7" fillId="44" borderId="35" xfId="0" applyFont="1" applyFill="1" applyBorder="1" applyAlignment="1">
      <alignment horizontal="center" vertical="center" wrapText="1"/>
    </xf>
    <xf numFmtId="0" fontId="7" fillId="44" borderId="36" xfId="0" applyFont="1" applyFill="1" applyBorder="1" applyAlignment="1">
      <alignment horizontal="center" vertical="center" wrapText="1"/>
    </xf>
    <xf numFmtId="0" fontId="7" fillId="44" borderId="0" xfId="0" applyFont="1" applyFill="1" applyBorder="1" applyAlignment="1">
      <alignment horizontal="center" vertical="center" wrapText="1"/>
    </xf>
    <xf numFmtId="0" fontId="7" fillId="44" borderId="37" xfId="0" applyFont="1" applyFill="1" applyBorder="1" applyAlignment="1">
      <alignment horizontal="center" vertical="center" wrapText="1"/>
    </xf>
    <xf numFmtId="0" fontId="7" fillId="44"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3" fillId="36" borderId="14" xfId="0" applyFont="1" applyFill="1" applyBorder="1" applyAlignment="1" applyProtection="1">
      <alignment horizontal="center" vertical="center" wrapText="1"/>
      <protection/>
    </xf>
    <xf numFmtId="0" fontId="13" fillId="36" borderId="15" xfId="0" applyFont="1" applyFill="1" applyBorder="1" applyAlignment="1" applyProtection="1">
      <alignment horizontal="center" vertical="center" wrapText="1"/>
      <protection/>
    </xf>
    <xf numFmtId="0" fontId="13" fillId="36" borderId="17" xfId="0" applyFont="1" applyFill="1" applyBorder="1" applyAlignment="1" applyProtection="1">
      <alignment horizontal="center" vertical="center" wrapText="1"/>
      <protection/>
    </xf>
    <xf numFmtId="0" fontId="15" fillId="35" borderId="34" xfId="0" applyFont="1" applyFill="1" applyBorder="1" applyAlignment="1" applyProtection="1" quotePrefix="1">
      <alignment horizontal="center" vertical="center" wrapText="1"/>
      <protection/>
    </xf>
    <xf numFmtId="0" fontId="15" fillId="35" borderId="35" xfId="0" applyFont="1" applyFill="1" applyBorder="1" applyAlignment="1" applyProtection="1" quotePrefix="1">
      <alignment horizontal="center" vertical="center" wrapText="1"/>
      <protection/>
    </xf>
    <xf numFmtId="0" fontId="15" fillId="35" borderId="38" xfId="0" applyFont="1" applyFill="1" applyBorder="1" applyAlignment="1" applyProtection="1" quotePrefix="1">
      <alignment horizontal="center" vertical="center" wrapText="1"/>
      <protection/>
    </xf>
    <xf numFmtId="0" fontId="5" fillId="35" borderId="36"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vertical="center" wrapText="1"/>
      <protection/>
    </xf>
    <xf numFmtId="0" fontId="5" fillId="35" borderId="39" xfId="0" applyFont="1" applyFill="1" applyBorder="1" applyAlignment="1" applyProtection="1">
      <alignment horizontal="center" vertical="center" wrapText="1"/>
      <protection/>
    </xf>
    <xf numFmtId="0" fontId="5" fillId="35" borderId="40" xfId="0" applyFont="1" applyFill="1" applyBorder="1" applyAlignment="1" applyProtection="1">
      <alignment horizontal="center" vertical="center" wrapText="1"/>
      <protection/>
    </xf>
    <xf numFmtId="0" fontId="5" fillId="35" borderId="41" xfId="0" applyFont="1" applyFill="1" applyBorder="1" applyAlignment="1" applyProtection="1">
      <alignment horizontal="center" vertical="center" wrapText="1"/>
      <protection/>
    </xf>
    <xf numFmtId="0" fontId="5" fillId="35" borderId="42" xfId="0" applyFont="1" applyFill="1" applyBorder="1" applyAlignment="1" applyProtection="1">
      <alignment horizontal="center" vertical="center" wrapText="1"/>
      <protection/>
    </xf>
    <xf numFmtId="0" fontId="5" fillId="37" borderId="36" xfId="0" applyFont="1" applyFill="1" applyBorder="1" applyAlignment="1" applyProtection="1">
      <alignment horizontal="center" vertical="justify" wrapText="1"/>
      <protection/>
    </xf>
    <xf numFmtId="0" fontId="5" fillId="37" borderId="0" xfId="0" applyFont="1" applyFill="1" applyBorder="1" applyAlignment="1" applyProtection="1">
      <alignment horizontal="center" vertical="justify" wrapText="1"/>
      <protection/>
    </xf>
    <xf numFmtId="0" fontId="5" fillId="37" borderId="39" xfId="0" applyFont="1" applyFill="1" applyBorder="1" applyAlignment="1" applyProtection="1">
      <alignment horizontal="center" vertical="justify" wrapText="1"/>
      <protection/>
    </xf>
    <xf numFmtId="0" fontId="5" fillId="37" borderId="37" xfId="0" applyFont="1" applyFill="1" applyBorder="1" applyAlignment="1" applyProtection="1">
      <alignment horizontal="center" vertical="justify" wrapText="1"/>
      <protection/>
    </xf>
    <xf numFmtId="0" fontId="5" fillId="37" borderId="19" xfId="0" applyFont="1" applyFill="1" applyBorder="1" applyAlignment="1" applyProtection="1">
      <alignment horizontal="center" vertical="justify" wrapText="1"/>
      <protection/>
    </xf>
    <xf numFmtId="0" fontId="5" fillId="37" borderId="43" xfId="0" applyFont="1" applyFill="1" applyBorder="1" applyAlignment="1" applyProtection="1">
      <alignment horizontal="center" vertical="justify" wrapText="1"/>
      <protection/>
    </xf>
    <xf numFmtId="0" fontId="20" fillId="10" borderId="44" xfId="0" applyFont="1" applyFill="1" applyBorder="1" applyAlignment="1">
      <alignment horizontal="left" vertical="center" wrapText="1"/>
    </xf>
    <xf numFmtId="0" fontId="20" fillId="10" borderId="45" xfId="0" applyFont="1" applyFill="1" applyBorder="1" applyAlignment="1">
      <alignment horizontal="left" vertical="center" wrapText="1"/>
    </xf>
    <xf numFmtId="0" fontId="20" fillId="10" borderId="46" xfId="0" applyFont="1" applyFill="1" applyBorder="1" applyAlignment="1">
      <alignment horizontal="left" vertical="center" wrapText="1"/>
    </xf>
    <xf numFmtId="0" fontId="20" fillId="10" borderId="47" xfId="0" applyFont="1" applyFill="1" applyBorder="1" applyAlignment="1">
      <alignment horizontal="left" vertical="center" wrapText="1"/>
    </xf>
    <xf numFmtId="0" fontId="20" fillId="10" borderId="48" xfId="0" applyFont="1" applyFill="1" applyBorder="1" applyAlignment="1">
      <alignment horizontal="left" vertical="center" wrapText="1"/>
    </xf>
    <xf numFmtId="0" fontId="20" fillId="10" borderId="49" xfId="0" applyFont="1" applyFill="1" applyBorder="1" applyAlignment="1">
      <alignment horizontal="left" vertical="center" wrapText="1"/>
    </xf>
    <xf numFmtId="0" fontId="72" fillId="0" borderId="50" xfId="0" applyFont="1" applyBorder="1" applyAlignment="1">
      <alignment horizontal="center"/>
    </xf>
    <xf numFmtId="0" fontId="72" fillId="0" borderId="51" xfId="0" applyFont="1" applyBorder="1" applyAlignment="1">
      <alignment horizontal="center"/>
    </xf>
    <xf numFmtId="0" fontId="20" fillId="10" borderId="52" xfId="0" applyFont="1" applyFill="1" applyBorder="1" applyAlignment="1">
      <alignment horizontal="left" vertical="center" wrapText="1"/>
    </xf>
    <xf numFmtId="0" fontId="20" fillId="10" borderId="53" xfId="0" applyFont="1" applyFill="1" applyBorder="1" applyAlignment="1">
      <alignment horizontal="left" vertical="center" wrapText="1"/>
    </xf>
    <xf numFmtId="0" fontId="20" fillId="10" borderId="54" xfId="0" applyFont="1" applyFill="1" applyBorder="1" applyAlignment="1">
      <alignment horizontal="left" vertical="center" wrapText="1"/>
    </xf>
    <xf numFmtId="0" fontId="75" fillId="16" borderId="0" xfId="0" applyFont="1" applyFill="1" applyBorder="1" applyAlignment="1">
      <alignment horizontal="center" vertical="center"/>
    </xf>
  </cellXfs>
  <cellStyles count="49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Hipervínculo 2" xfId="48"/>
    <cellStyle name="Hipervínculo 2 2" xfId="49"/>
    <cellStyle name="Hipervínculo 3" xfId="50"/>
    <cellStyle name="Followed Hyperlink" xfId="51"/>
    <cellStyle name="Incorrecto" xfId="52"/>
    <cellStyle name="Comma" xfId="53"/>
    <cellStyle name="Comma [0]" xfId="54"/>
    <cellStyle name="Millares [0] 10" xfId="55"/>
    <cellStyle name="Millares [0] 10 2" xfId="56"/>
    <cellStyle name="Millares [0] 11" xfId="57"/>
    <cellStyle name="Millares [0] 12" xfId="58"/>
    <cellStyle name="Millares [0] 13" xfId="59"/>
    <cellStyle name="Millares [0] 2" xfId="60"/>
    <cellStyle name="Millares [0] 2 2" xfId="61"/>
    <cellStyle name="Millares [0] 2 3" xfId="62"/>
    <cellStyle name="Millares [0] 2 4" xfId="63"/>
    <cellStyle name="Millares [0] 2 4 2" xfId="64"/>
    <cellStyle name="Millares [0] 2 4 2 2" xfId="65"/>
    <cellStyle name="Millares [0] 2 4 2 3" xfId="66"/>
    <cellStyle name="Millares [0] 3" xfId="67"/>
    <cellStyle name="Millares [0] 3 2" xfId="68"/>
    <cellStyle name="Millares [0] 3 3" xfId="69"/>
    <cellStyle name="Millares [0] 4" xfId="70"/>
    <cellStyle name="Millares [0] 4 2" xfId="71"/>
    <cellStyle name="Millares [0] 5" xfId="72"/>
    <cellStyle name="Millares [0] 5 2" xfId="73"/>
    <cellStyle name="Millares [0] 5 3" xfId="74"/>
    <cellStyle name="Millares [0] 6" xfId="75"/>
    <cellStyle name="Millares [0] 6 2" xfId="76"/>
    <cellStyle name="Millares [0] 7" xfId="77"/>
    <cellStyle name="Millares [0] 7 2" xfId="78"/>
    <cellStyle name="Millares [0] 8" xfId="79"/>
    <cellStyle name="Millares [0] 8 2" xfId="80"/>
    <cellStyle name="Millares [0] 9" xfId="81"/>
    <cellStyle name="Millares [0] 9 2" xfId="82"/>
    <cellStyle name="Millares 10" xfId="83"/>
    <cellStyle name="Millares 10 2" xfId="84"/>
    <cellStyle name="Millares 10 3" xfId="85"/>
    <cellStyle name="Millares 11" xfId="86"/>
    <cellStyle name="Millares 11 2" xfId="87"/>
    <cellStyle name="Millares 11 3" xfId="88"/>
    <cellStyle name="Millares 12" xfId="89"/>
    <cellStyle name="Millares 12 2" xfId="90"/>
    <cellStyle name="Millares 12 3" xfId="91"/>
    <cellStyle name="Millares 13" xfId="92"/>
    <cellStyle name="Millares 13 2" xfId="93"/>
    <cellStyle name="Millares 14" xfId="94"/>
    <cellStyle name="Millares 14 2" xfId="95"/>
    <cellStyle name="Millares 15" xfId="96"/>
    <cellStyle name="Millares 16" xfId="97"/>
    <cellStyle name="Millares 17" xfId="98"/>
    <cellStyle name="Millares 2" xfId="99"/>
    <cellStyle name="Millares 2 10" xfId="100"/>
    <cellStyle name="Millares 2 10 2" xfId="101"/>
    <cellStyle name="Millares 2 10 3" xfId="102"/>
    <cellStyle name="Millares 2 2" xfId="103"/>
    <cellStyle name="Millares 2 2 2" xfId="104"/>
    <cellStyle name="Millares 2 2 2 2" xfId="105"/>
    <cellStyle name="Millares 2 2 2 3" xfId="106"/>
    <cellStyle name="Millares 2 2 3" xfId="107"/>
    <cellStyle name="Millares 2 2 4" xfId="108"/>
    <cellStyle name="Millares 2 2 4 2" xfId="109"/>
    <cellStyle name="Millares 2 2 5" xfId="110"/>
    <cellStyle name="Millares 2 2 5 2" xfId="111"/>
    <cellStyle name="Millares 2 2 6" xfId="112"/>
    <cellStyle name="Millares 2 2 7" xfId="113"/>
    <cellStyle name="Millares 2 3" xfId="114"/>
    <cellStyle name="Millares 2 3 2" xfId="115"/>
    <cellStyle name="Millares 2 3 3" xfId="116"/>
    <cellStyle name="Millares 2 4" xfId="117"/>
    <cellStyle name="Millares 2 5" xfId="118"/>
    <cellStyle name="Millares 2 6" xfId="119"/>
    <cellStyle name="Millares 2 7" xfId="120"/>
    <cellStyle name="Millares 2 8" xfId="121"/>
    <cellStyle name="Millares 3" xfId="122"/>
    <cellStyle name="Millares 3 2" xfId="123"/>
    <cellStyle name="Millares 3 2 2" xfId="124"/>
    <cellStyle name="Millares 3 2 3" xfId="125"/>
    <cellStyle name="Millares 3 3" xfId="126"/>
    <cellStyle name="Millares 3 4" xfId="127"/>
    <cellStyle name="Millares 34" xfId="128"/>
    <cellStyle name="Millares 34 2" xfId="129"/>
    <cellStyle name="Millares 34 3" xfId="130"/>
    <cellStyle name="Millares 4" xfId="131"/>
    <cellStyle name="Millares 4 2" xfId="132"/>
    <cellStyle name="Millares 4 3" xfId="133"/>
    <cellStyle name="Millares 5" xfId="134"/>
    <cellStyle name="Millares 6" xfId="135"/>
    <cellStyle name="Millares 6 2" xfId="136"/>
    <cellStyle name="Millares 6 3" xfId="137"/>
    <cellStyle name="Millares 7" xfId="138"/>
    <cellStyle name="Millares 7 2" xfId="139"/>
    <cellStyle name="Millares 7 3" xfId="140"/>
    <cellStyle name="Millares 8" xfId="141"/>
    <cellStyle name="Millares 8 2" xfId="142"/>
    <cellStyle name="Millares 8 3" xfId="143"/>
    <cellStyle name="Millares 9" xfId="144"/>
    <cellStyle name="Millares 9 2" xfId="145"/>
    <cellStyle name="Millares 9 3" xfId="146"/>
    <cellStyle name="Currency" xfId="147"/>
    <cellStyle name="Currency [0]" xfId="148"/>
    <cellStyle name="Moneda [0] 10" xfId="149"/>
    <cellStyle name="Moneda [0] 10 2" xfId="150"/>
    <cellStyle name="Moneda [0] 11" xfId="151"/>
    <cellStyle name="Moneda [0] 11 2" xfId="152"/>
    <cellStyle name="Moneda [0] 11 3" xfId="153"/>
    <cellStyle name="Moneda [0] 12" xfId="154"/>
    <cellStyle name="Moneda [0] 12 2" xfId="155"/>
    <cellStyle name="Moneda [0] 12 3" xfId="156"/>
    <cellStyle name="Moneda [0] 13" xfId="157"/>
    <cellStyle name="Moneda [0] 13 2" xfId="158"/>
    <cellStyle name="Moneda [0] 14" xfId="159"/>
    <cellStyle name="Moneda [0] 14 2" xfId="160"/>
    <cellStyle name="Moneda [0] 14 3" xfId="161"/>
    <cellStyle name="Moneda [0] 15" xfId="162"/>
    <cellStyle name="Moneda [0] 15 2" xfId="163"/>
    <cellStyle name="Moneda [0] 16" xfId="164"/>
    <cellStyle name="Moneda [0] 16 2" xfId="165"/>
    <cellStyle name="Moneda [0] 16 3" xfId="166"/>
    <cellStyle name="Moneda [0] 17" xfId="167"/>
    <cellStyle name="Moneda [0] 17 2" xfId="168"/>
    <cellStyle name="Moneda [0] 18" xfId="169"/>
    <cellStyle name="Moneda [0] 18 2" xfId="170"/>
    <cellStyle name="Moneda [0] 19" xfId="171"/>
    <cellStyle name="Moneda [0] 2" xfId="172"/>
    <cellStyle name="Moneda [0] 2 10" xfId="173"/>
    <cellStyle name="Moneda [0] 2 11" xfId="174"/>
    <cellStyle name="Moneda [0] 2 12" xfId="175"/>
    <cellStyle name="Moneda [0] 2 13" xfId="176"/>
    <cellStyle name="Moneda [0] 2 2" xfId="177"/>
    <cellStyle name="Moneda [0] 2 2 2" xfId="178"/>
    <cellStyle name="Moneda [0] 2 2 3" xfId="179"/>
    <cellStyle name="Moneda [0] 2 3" xfId="180"/>
    <cellStyle name="Moneda [0] 2 3 2" xfId="181"/>
    <cellStyle name="Moneda [0] 2 4" xfId="182"/>
    <cellStyle name="Moneda [0] 2 4 2" xfId="183"/>
    <cellStyle name="Moneda [0] 2 5" xfId="184"/>
    <cellStyle name="Moneda [0] 2 5 2" xfId="185"/>
    <cellStyle name="Moneda [0] 2 5 3" xfId="186"/>
    <cellStyle name="Moneda [0] 2 6" xfId="187"/>
    <cellStyle name="Moneda [0] 2 6 2" xfId="188"/>
    <cellStyle name="Moneda [0] 2 6 2 2" xfId="189"/>
    <cellStyle name="Moneda [0] 2 6 3" xfId="190"/>
    <cellStyle name="Moneda [0] 2 7" xfId="191"/>
    <cellStyle name="Moneda [0] 2 7 2" xfId="192"/>
    <cellStyle name="Moneda [0] 2 8" xfId="193"/>
    <cellStyle name="Moneda [0] 2 8 2" xfId="194"/>
    <cellStyle name="Moneda [0] 2 9" xfId="195"/>
    <cellStyle name="Moneda [0] 2 9 2" xfId="196"/>
    <cellStyle name="Moneda [0] 20" xfId="197"/>
    <cellStyle name="Moneda [0] 21" xfId="198"/>
    <cellStyle name="Moneda [0] 22" xfId="199"/>
    <cellStyle name="Moneda [0] 28" xfId="200"/>
    <cellStyle name="Moneda [0] 28 2" xfId="201"/>
    <cellStyle name="Moneda [0] 3" xfId="202"/>
    <cellStyle name="Moneda [0] 3 2" xfId="203"/>
    <cellStyle name="Moneda [0] 3 3" xfId="204"/>
    <cellStyle name="Moneda [0] 4" xfId="205"/>
    <cellStyle name="Moneda [0] 4 2" xfId="206"/>
    <cellStyle name="Moneda [0] 4 2 2" xfId="207"/>
    <cellStyle name="Moneda [0] 4 2 3" xfId="208"/>
    <cellStyle name="Moneda [0] 4 3" xfId="209"/>
    <cellStyle name="Moneda [0] 4 4" xfId="210"/>
    <cellStyle name="Moneda [0] 5" xfId="211"/>
    <cellStyle name="Moneda [0] 5 2" xfId="212"/>
    <cellStyle name="Moneda [0] 5 3" xfId="213"/>
    <cellStyle name="Moneda [0] 6" xfId="214"/>
    <cellStyle name="Moneda [0] 6 2" xfId="215"/>
    <cellStyle name="Moneda [0] 7" xfId="216"/>
    <cellStyle name="Moneda [0] 7 2" xfId="217"/>
    <cellStyle name="Moneda [0] 7 3" xfId="218"/>
    <cellStyle name="Moneda [0] 8" xfId="219"/>
    <cellStyle name="Moneda [0] 8 2" xfId="220"/>
    <cellStyle name="Moneda [0] 8 2 2" xfId="221"/>
    <cellStyle name="Moneda [0] 8 3" xfId="222"/>
    <cellStyle name="Moneda [0] 9" xfId="223"/>
    <cellStyle name="Moneda [0] 9 2" xfId="224"/>
    <cellStyle name="Moneda 10" xfId="225"/>
    <cellStyle name="Moneda 10 2" xfId="226"/>
    <cellStyle name="Moneda 11" xfId="227"/>
    <cellStyle name="Moneda 11 2" xfId="228"/>
    <cellStyle name="Moneda 11 3" xfId="229"/>
    <cellStyle name="Moneda 12" xfId="230"/>
    <cellStyle name="Moneda 12 2" xfId="231"/>
    <cellStyle name="Moneda 13" xfId="232"/>
    <cellStyle name="Moneda 13 2" xfId="233"/>
    <cellStyle name="Moneda 14" xfId="234"/>
    <cellStyle name="Moneda 14 2" xfId="235"/>
    <cellStyle name="Moneda 15" xfId="236"/>
    <cellStyle name="Moneda 15 2" xfId="237"/>
    <cellStyle name="Moneda 16" xfId="238"/>
    <cellStyle name="Moneda 16 2" xfId="239"/>
    <cellStyle name="Moneda 17" xfId="240"/>
    <cellStyle name="Moneda 17 2" xfId="241"/>
    <cellStyle name="Moneda 18" xfId="242"/>
    <cellStyle name="Moneda 18 2" xfId="243"/>
    <cellStyle name="Moneda 19" xfId="244"/>
    <cellStyle name="Moneda 19 2" xfId="245"/>
    <cellStyle name="Moneda 2" xfId="246"/>
    <cellStyle name="Moneda 2 2" xfId="247"/>
    <cellStyle name="Moneda 2 3" xfId="248"/>
    <cellStyle name="Moneda 2 4" xfId="249"/>
    <cellStyle name="Moneda 2 4 2" xfId="250"/>
    <cellStyle name="Moneda 2 4 3" xfId="251"/>
    <cellStyle name="Moneda 2 5" xfId="252"/>
    <cellStyle name="Moneda 2 5 2" xfId="253"/>
    <cellStyle name="Moneda 2 5 2 2" xfId="254"/>
    <cellStyle name="Moneda 20" xfId="255"/>
    <cellStyle name="Moneda 20 2" xfId="256"/>
    <cellStyle name="Moneda 21" xfId="257"/>
    <cellStyle name="Moneda 21 2" xfId="258"/>
    <cellStyle name="Moneda 22" xfId="259"/>
    <cellStyle name="Moneda 22 2" xfId="260"/>
    <cellStyle name="Moneda 23" xfId="261"/>
    <cellStyle name="Moneda 23 2" xfId="262"/>
    <cellStyle name="Moneda 24" xfId="263"/>
    <cellStyle name="Moneda 24 2" xfId="264"/>
    <cellStyle name="Moneda 25" xfId="265"/>
    <cellStyle name="Moneda 29 2" xfId="266"/>
    <cellStyle name="Moneda 3" xfId="267"/>
    <cellStyle name="Moneda 3 2" xfId="268"/>
    <cellStyle name="Moneda 3 2 2" xfId="269"/>
    <cellStyle name="Moneda 3 3" xfId="270"/>
    <cellStyle name="Moneda 3 3 2" xfId="271"/>
    <cellStyle name="Moneda 3 3 3" xfId="272"/>
    <cellStyle name="Moneda 33" xfId="273"/>
    <cellStyle name="Moneda 33 2" xfId="274"/>
    <cellStyle name="Moneda 4" xfId="275"/>
    <cellStyle name="Moneda 4 2" xfId="276"/>
    <cellStyle name="Moneda 5" xfId="277"/>
    <cellStyle name="Moneda 5 2" xfId="278"/>
    <cellStyle name="Moneda 6" xfId="279"/>
    <cellStyle name="Moneda 6 2" xfId="280"/>
    <cellStyle name="Moneda 6 3" xfId="281"/>
    <cellStyle name="Moneda 6 3 2" xfId="282"/>
    <cellStyle name="Moneda 7" xfId="283"/>
    <cellStyle name="Moneda 7 2" xfId="284"/>
    <cellStyle name="Moneda 7 2 2" xfId="285"/>
    <cellStyle name="Moneda 7 2 2 2" xfId="286"/>
    <cellStyle name="Moneda 7 2 3" xfId="287"/>
    <cellStyle name="Moneda 7 3" xfId="288"/>
    <cellStyle name="Moneda 8" xfId="289"/>
    <cellStyle name="Moneda 8 2" xfId="290"/>
    <cellStyle name="Moneda 9" xfId="291"/>
    <cellStyle name="Moneda 9 2" xfId="292"/>
    <cellStyle name="Moneda 9 2 2" xfId="293"/>
    <cellStyle name="Moneda 9 2 2 2" xfId="294"/>
    <cellStyle name="Moneda 9 2 3" xfId="295"/>
    <cellStyle name="Moneda 9 3" xfId="296"/>
    <cellStyle name="Moneda 9 4" xfId="297"/>
    <cellStyle name="Neutral" xfId="298"/>
    <cellStyle name="Normal 10" xfId="299"/>
    <cellStyle name="Normal 10 10 2" xfId="300"/>
    <cellStyle name="Normal 11" xfId="301"/>
    <cellStyle name="Normal 11 2" xfId="302"/>
    <cellStyle name="Normal 11 45 10" xfId="303"/>
    <cellStyle name="Normal 11 45 10 2" xfId="304"/>
    <cellStyle name="Normal 11 45 10 2 2" xfId="305"/>
    <cellStyle name="Normal 11 45 10 3" xfId="306"/>
    <cellStyle name="Normal 11 45 10 4" xfId="307"/>
    <cellStyle name="Normal 11 45 9 2 2" xfId="308"/>
    <cellStyle name="Normal 11 45 9 2 2 2" xfId="309"/>
    <cellStyle name="Normal 12" xfId="310"/>
    <cellStyle name="Normal 12 2" xfId="311"/>
    <cellStyle name="Normal 13" xfId="312"/>
    <cellStyle name="Normal 13 10" xfId="313"/>
    <cellStyle name="Normal 13 10 2" xfId="314"/>
    <cellStyle name="Normal 13 11" xfId="315"/>
    <cellStyle name="Normal 13 12" xfId="316"/>
    <cellStyle name="Normal 13 13" xfId="317"/>
    <cellStyle name="Normal 13 14" xfId="318"/>
    <cellStyle name="Normal 13 2" xfId="319"/>
    <cellStyle name="Normal 13 2 2" xfId="320"/>
    <cellStyle name="Normal 13 3" xfId="321"/>
    <cellStyle name="Normal 13 3 2" xfId="322"/>
    <cellStyle name="Normal 13 3 2 2" xfId="323"/>
    <cellStyle name="Normal 13 3 3" xfId="324"/>
    <cellStyle name="Normal 13 4" xfId="325"/>
    <cellStyle name="Normal 13 4 2" xfId="326"/>
    <cellStyle name="Normal 13 5" xfId="327"/>
    <cellStyle name="Normal 13 5 2" xfId="328"/>
    <cellStyle name="Normal 13 6" xfId="329"/>
    <cellStyle name="Normal 13 6 2" xfId="330"/>
    <cellStyle name="Normal 13 7" xfId="331"/>
    <cellStyle name="Normal 13 7 2" xfId="332"/>
    <cellStyle name="Normal 13 8" xfId="333"/>
    <cellStyle name="Normal 13 8 2" xfId="334"/>
    <cellStyle name="Normal 13 9" xfId="335"/>
    <cellStyle name="Normal 13 9 2" xfId="336"/>
    <cellStyle name="Normal 14" xfId="337"/>
    <cellStyle name="Normal 14 2" xfId="338"/>
    <cellStyle name="Normal 15" xfId="339"/>
    <cellStyle name="Normal 15 2" xfId="340"/>
    <cellStyle name="Normal 16" xfId="341"/>
    <cellStyle name="Normal 16 2" xfId="342"/>
    <cellStyle name="Normal 16 2 2" xfId="343"/>
    <cellStyle name="Normal 16 3" xfId="344"/>
    <cellStyle name="Normal 16 3 2" xfId="345"/>
    <cellStyle name="Normal 16 4" xfId="346"/>
    <cellStyle name="Normal 16 4 2" xfId="347"/>
    <cellStyle name="Normal 16 5" xfId="348"/>
    <cellStyle name="Normal 16 6" xfId="349"/>
    <cellStyle name="Normal 17" xfId="350"/>
    <cellStyle name="Normal 17 2" xfId="351"/>
    <cellStyle name="Normal 18" xfId="352"/>
    <cellStyle name="Normal 18 2" xfId="353"/>
    <cellStyle name="Normal 18 3" xfId="354"/>
    <cellStyle name="Normal 18 3 2" xfId="355"/>
    <cellStyle name="Normal 19" xfId="356"/>
    <cellStyle name="Normal 19 2" xfId="357"/>
    <cellStyle name="Normal 2" xfId="358"/>
    <cellStyle name="Normal 2 2" xfId="359"/>
    <cellStyle name="Normal 2 2 2 2 2" xfId="360"/>
    <cellStyle name="Normal 2 2 3" xfId="361"/>
    <cellStyle name="Normal 2 2 5 2 2 2" xfId="362"/>
    <cellStyle name="Normal 2 3" xfId="363"/>
    <cellStyle name="Normal 2 3 2" xfId="364"/>
    <cellStyle name="Normal 2 4" xfId="365"/>
    <cellStyle name="Normal 20" xfId="366"/>
    <cellStyle name="Normal 20 2" xfId="367"/>
    <cellStyle name="Normal 21" xfId="368"/>
    <cellStyle name="Normal 21 2" xfId="369"/>
    <cellStyle name="Normal 22" xfId="370"/>
    <cellStyle name="Normal 22 2" xfId="371"/>
    <cellStyle name="Normal 23" xfId="372"/>
    <cellStyle name="Normal 23 2" xfId="373"/>
    <cellStyle name="Normal 24" xfId="374"/>
    <cellStyle name="Normal 24 2" xfId="375"/>
    <cellStyle name="Normal 24 3" xfId="376"/>
    <cellStyle name="Normal 25" xfId="377"/>
    <cellStyle name="Normal 25 2" xfId="378"/>
    <cellStyle name="Normal 26" xfId="379"/>
    <cellStyle name="Normal 26 2" xfId="380"/>
    <cellStyle name="Normal 27" xfId="381"/>
    <cellStyle name="Normal 28" xfId="382"/>
    <cellStyle name="Normal 28 2" xfId="383"/>
    <cellStyle name="Normal 29" xfId="384"/>
    <cellStyle name="Normal 29 2" xfId="385"/>
    <cellStyle name="Normal 3" xfId="386"/>
    <cellStyle name="Normal 3 2" xfId="387"/>
    <cellStyle name="Normal 3 2 14" xfId="388"/>
    <cellStyle name="Normal 3 2 2" xfId="389"/>
    <cellStyle name="Normal 3 2 2 14" xfId="390"/>
    <cellStyle name="Normal 3 2 2 2" xfId="391"/>
    <cellStyle name="Normal 3 3" xfId="392"/>
    <cellStyle name="Normal 3 3 2" xfId="393"/>
    <cellStyle name="Normal 3 4" xfId="394"/>
    <cellStyle name="Normal 3 5" xfId="395"/>
    <cellStyle name="Normal 30" xfId="396"/>
    <cellStyle name="Normal 30 2" xfId="397"/>
    <cellStyle name="Normal 30 3" xfId="398"/>
    <cellStyle name="Normal 31" xfId="399"/>
    <cellStyle name="Normal 31 2" xfId="400"/>
    <cellStyle name="Normal 32" xfId="401"/>
    <cellStyle name="Normal 32 2" xfId="402"/>
    <cellStyle name="Normal 33" xfId="403"/>
    <cellStyle name="Normal 33 2" xfId="404"/>
    <cellStyle name="Normal 34" xfId="405"/>
    <cellStyle name="Normal 34 2" xfId="406"/>
    <cellStyle name="Normal 35" xfId="407"/>
    <cellStyle name="Normal 36" xfId="408"/>
    <cellStyle name="Normal 36 2" xfId="409"/>
    <cellStyle name="Normal 37" xfId="410"/>
    <cellStyle name="Normal 37 2" xfId="411"/>
    <cellStyle name="Normal 38" xfId="412"/>
    <cellStyle name="Normal 38 2" xfId="413"/>
    <cellStyle name="Normal 39" xfId="414"/>
    <cellStyle name="Normal 4" xfId="415"/>
    <cellStyle name="Normal 4 2" xfId="416"/>
    <cellStyle name="Normal 4 3" xfId="417"/>
    <cellStyle name="Normal 40" xfId="418"/>
    <cellStyle name="Normal 41" xfId="419"/>
    <cellStyle name="Normal 42" xfId="420"/>
    <cellStyle name="Normal 43" xfId="421"/>
    <cellStyle name="Normal 44" xfId="422"/>
    <cellStyle name="Normal 5" xfId="423"/>
    <cellStyle name="Normal 5 12" xfId="424"/>
    <cellStyle name="Normal 6" xfId="425"/>
    <cellStyle name="Normal 6 2" xfId="426"/>
    <cellStyle name="Normal 6 2 10" xfId="427"/>
    <cellStyle name="Normal 6 2 11" xfId="428"/>
    <cellStyle name="Normal 6 2 12" xfId="429"/>
    <cellStyle name="Normal 6 2 2" xfId="430"/>
    <cellStyle name="Normal 6 2 2 2" xfId="431"/>
    <cellStyle name="Normal 6 2 3" xfId="432"/>
    <cellStyle name="Normal 6 2 3 2" xfId="433"/>
    <cellStyle name="Normal 6 2 3 2 2" xfId="434"/>
    <cellStyle name="Normal 6 2 3 3" xfId="435"/>
    <cellStyle name="Normal 6 2 4" xfId="436"/>
    <cellStyle name="Normal 6 2 4 2" xfId="437"/>
    <cellStyle name="Normal 6 2 5" xfId="438"/>
    <cellStyle name="Normal 6 2 5 2" xfId="439"/>
    <cellStyle name="Normal 6 2 6" xfId="440"/>
    <cellStyle name="Normal 6 2 6 2" xfId="441"/>
    <cellStyle name="Normal 6 2 7" xfId="442"/>
    <cellStyle name="Normal 6 2 7 2" xfId="443"/>
    <cellStyle name="Normal 6 2 8" xfId="444"/>
    <cellStyle name="Normal 6 2 8 2" xfId="445"/>
    <cellStyle name="Normal 6 2 9" xfId="446"/>
    <cellStyle name="Normal 6 2 9 2" xfId="447"/>
    <cellStyle name="Normal 6 3" xfId="448"/>
    <cellStyle name="Normal 6 4" xfId="449"/>
    <cellStyle name="Normal 6 4 2" xfId="450"/>
    <cellStyle name="Normal 6 4 3" xfId="451"/>
    <cellStyle name="Normal 6 4 4" xfId="452"/>
    <cellStyle name="Normal 6 5" xfId="453"/>
    <cellStyle name="Normal 69 2" xfId="454"/>
    <cellStyle name="Normal 69 2 2" xfId="455"/>
    <cellStyle name="Normal 7" xfId="456"/>
    <cellStyle name="Normal 8" xfId="457"/>
    <cellStyle name="Normal 8 2" xfId="458"/>
    <cellStyle name="Normal 8 2 2" xfId="459"/>
    <cellStyle name="Normal 8 2 2 2" xfId="460"/>
    <cellStyle name="Normal 8 2 3" xfId="461"/>
    <cellStyle name="Normal 8 3" xfId="462"/>
    <cellStyle name="Normal 9" xfId="463"/>
    <cellStyle name="Normal 9 2" xfId="464"/>
    <cellStyle name="Normal 9 2 2" xfId="465"/>
    <cellStyle name="Normal_FORM20_1" xfId="466"/>
    <cellStyle name="Normal_SEGUROS FENIX" xfId="467"/>
    <cellStyle name="Notas" xfId="468"/>
    <cellStyle name="Percent" xfId="469"/>
    <cellStyle name="Porcentaje 10" xfId="470"/>
    <cellStyle name="Porcentaje 10 2" xfId="471"/>
    <cellStyle name="Porcentaje 11" xfId="472"/>
    <cellStyle name="Porcentaje 11 2" xfId="473"/>
    <cellStyle name="Porcentaje 12" xfId="474"/>
    <cellStyle name="Porcentaje 12 2" xfId="475"/>
    <cellStyle name="Porcentaje 13" xfId="476"/>
    <cellStyle name="Porcentaje 13 2" xfId="477"/>
    <cellStyle name="Porcentaje 14" xfId="478"/>
    <cellStyle name="Porcentaje 2" xfId="479"/>
    <cellStyle name="Porcentaje 2 2" xfId="480"/>
    <cellStyle name="Porcentaje 3" xfId="481"/>
    <cellStyle name="Porcentaje 3 2" xfId="482"/>
    <cellStyle name="Porcentaje 3 3" xfId="483"/>
    <cellStyle name="Porcentaje 4" xfId="484"/>
    <cellStyle name="Porcentaje 4 2" xfId="485"/>
    <cellStyle name="Porcentaje 4 2 2" xfId="486"/>
    <cellStyle name="Porcentaje 4 2 2 2" xfId="487"/>
    <cellStyle name="Porcentaje 4 2 3" xfId="488"/>
    <cellStyle name="Porcentaje 4 3" xfId="489"/>
    <cellStyle name="Porcentaje 5" xfId="490"/>
    <cellStyle name="Porcentaje 5 2" xfId="491"/>
    <cellStyle name="Porcentaje 6" xfId="492"/>
    <cellStyle name="Porcentaje 6 2" xfId="493"/>
    <cellStyle name="Porcentaje 7" xfId="494"/>
    <cellStyle name="Porcentaje 7 2" xfId="495"/>
    <cellStyle name="Porcentaje 7 3" xfId="496"/>
    <cellStyle name="Porcentaje 8" xfId="497"/>
    <cellStyle name="Porcentaje 8 2" xfId="498"/>
    <cellStyle name="Porcentaje 9" xfId="499"/>
    <cellStyle name="Porcentaje 9 2" xfId="500"/>
    <cellStyle name="Porcentual 2" xfId="501"/>
    <cellStyle name="Porcentual 2 2" xfId="502"/>
    <cellStyle name="Porcentual 2 2 2" xfId="503"/>
    <cellStyle name="Porcentual 2 3" xfId="504"/>
    <cellStyle name="Salida" xfId="505"/>
    <cellStyle name="Texto de advertencia" xfId="506"/>
    <cellStyle name="Texto explicativo" xfId="507"/>
    <cellStyle name="Título" xfId="508"/>
    <cellStyle name="Título 2" xfId="509"/>
    <cellStyle name="Título 3" xfId="510"/>
    <cellStyle name="Total" xfId="511"/>
  </cellStyles>
  <dxfs count="18">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border>
    </dxf>
    <dxf>
      <fill>
        <patternFill patternType="solid">
          <fgColor rgb="FFE2EFDA"/>
          <bgColor rgb="FFE2EFDA"/>
        </patternFill>
      </fill>
    </dxf>
    <dxf>
      <fill>
        <patternFill patternType="solid">
          <fgColor rgb="FFE2EFDA"/>
          <bgColor rgb="FFE2EFDA"/>
        </patternFill>
      </fill>
    </dxf>
    <dxf>
      <font>
        <b/>
        <color rgb="FF548235"/>
      </font>
    </dxf>
    <dxf>
      <font>
        <b/>
        <color rgb="FF548235"/>
      </font>
    </dxf>
    <dxf>
      <font>
        <b/>
        <color rgb="FF548235"/>
      </font>
      <border>
        <top style="thin">
          <color rgb="FF70AD47"/>
        </top>
      </border>
    </dxf>
    <dxf>
      <font>
        <b/>
        <color rgb="FF548235"/>
      </font>
      <border>
        <bottom style="thin">
          <color rgb="FF70AD47"/>
        </bottom>
      </border>
    </dxf>
    <dxf>
      <font>
        <color rgb="FF548235"/>
      </font>
      <border>
        <top style="thin">
          <color rgb="FF70AD47"/>
        </top>
        <bottom style="thin">
          <color rgb="FF70AD47"/>
        </bottom>
      </border>
    </dxf>
    <dxf>
      <fill>
        <patternFill patternType="solid">
          <fgColor rgb="FFDBE5F1"/>
          <bgColor rgb="FFDBE5F1"/>
        </patternFill>
      </fill>
    </dxf>
    <dxf>
      <fill>
        <patternFill patternType="solid">
          <fgColor rgb="FFDBE5F1"/>
          <bgColor rgb="FFDBE5F1"/>
        </patternFill>
      </fill>
    </dxf>
    <dxf>
      <fill>
        <patternFill patternType="solid">
          <fgColor theme="0"/>
          <bgColor theme="0"/>
        </patternFill>
      </fill>
    </dxf>
    <dxf>
      <fill>
        <patternFill patternType="solid">
          <fgColor theme="4"/>
          <bgColor theme="4"/>
        </patternFill>
      </fill>
    </dxf>
  </dxfs>
  <tableStyles count="1" defaultTableStyle="TableStyleMedium9" defaultPivotStyle="PivotStyleLight16">
    <tableStyle name="Fase 1-style" pivot="0" count="4">
      <tableStyleElement type="headerRow" dxfId="17"/>
      <tableStyleElement type="totalRow" dxfId="16"/>
      <tableStyleElement type="firstRowStripe" dxfId="15"/>
      <tableStyleElement type="secondRowStripe"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udeaeduco-my.sharepoint.com/APUS%20OPUS%20HACIENDA%20LA%20MONTA&#209;A%200602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Análisis de precio unitario "/>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B1:M91"/>
  <sheetViews>
    <sheetView showGridLines="0" tabSelected="1" zoomScale="55" zoomScaleNormal="55" zoomScaleSheetLayoutView="70" zoomScalePageLayoutView="0" workbookViewId="0" topLeftCell="A1">
      <selection activeCell="B4" sqref="B4:D9"/>
    </sheetView>
  </sheetViews>
  <sheetFormatPr defaultColWidth="11.421875" defaultRowHeight="15"/>
  <cols>
    <col min="1" max="1" width="6.421875" style="0" customWidth="1"/>
    <col min="2" max="3" width="10.00390625" style="1" customWidth="1"/>
    <col min="4" max="4" width="99.140625" style="9" customWidth="1"/>
    <col min="5" max="5" width="8.57421875" style="0" customWidth="1"/>
    <col min="6" max="6" width="22.00390625" style="0" bestFit="1" customWidth="1"/>
    <col min="7" max="7" width="25.421875" style="0" customWidth="1"/>
    <col min="8" max="8" width="23.421875" style="0" bestFit="1" customWidth="1"/>
    <col min="9" max="9" width="22.140625" style="0" bestFit="1" customWidth="1"/>
    <col min="10" max="10" width="24.8515625" style="0" bestFit="1" customWidth="1"/>
    <col min="11" max="11" width="24.57421875" style="0" customWidth="1"/>
    <col min="12" max="12" width="24.421875" style="0" bestFit="1" customWidth="1"/>
    <col min="13" max="13" width="26.57421875" style="27" customWidth="1"/>
  </cols>
  <sheetData>
    <row r="1" spans="2:3" ht="18">
      <c r="B1" s="3"/>
      <c r="C1" s="3"/>
    </row>
    <row r="2" spans="2:13" ht="67.5" customHeight="1">
      <c r="B2" s="131" t="s">
        <v>130</v>
      </c>
      <c r="C2" s="131"/>
      <c r="D2" s="131"/>
      <c r="E2" s="131"/>
      <c r="F2" s="131"/>
      <c r="G2" s="131"/>
      <c r="H2" s="131"/>
      <c r="I2" s="131"/>
      <c r="J2" s="131"/>
      <c r="K2" s="131"/>
      <c r="L2" s="131"/>
      <c r="M2" s="131"/>
    </row>
    <row r="3" spans="2:3" ht="18.75" thickBot="1">
      <c r="B3" s="3"/>
      <c r="C3" s="3"/>
    </row>
    <row r="4" spans="2:13" ht="48" customHeight="1" thickTop="1">
      <c r="B4" s="95" t="s">
        <v>126</v>
      </c>
      <c r="C4" s="96"/>
      <c r="D4" s="96"/>
      <c r="E4" s="105" t="s">
        <v>3</v>
      </c>
      <c r="F4" s="106"/>
      <c r="G4" s="106"/>
      <c r="H4" s="106"/>
      <c r="I4" s="106"/>
      <c r="J4" s="106"/>
      <c r="K4" s="106"/>
      <c r="L4" s="106"/>
      <c r="M4" s="107"/>
    </row>
    <row r="5" spans="2:13" ht="15.75" customHeight="1">
      <c r="B5" s="97"/>
      <c r="C5" s="98"/>
      <c r="D5" s="98"/>
      <c r="E5" s="108" t="s">
        <v>110</v>
      </c>
      <c r="F5" s="109"/>
      <c r="G5" s="109"/>
      <c r="H5" s="109"/>
      <c r="I5" s="109"/>
      <c r="J5" s="109"/>
      <c r="K5" s="109"/>
      <c r="L5" s="109"/>
      <c r="M5" s="110"/>
    </row>
    <row r="6" spans="2:13" ht="15" customHeight="1">
      <c r="B6" s="97"/>
      <c r="C6" s="98"/>
      <c r="D6" s="98"/>
      <c r="E6" s="108"/>
      <c r="F6" s="109"/>
      <c r="G6" s="109"/>
      <c r="H6" s="109"/>
      <c r="I6" s="109"/>
      <c r="J6" s="109"/>
      <c r="K6" s="109"/>
      <c r="L6" s="109"/>
      <c r="M6" s="110"/>
    </row>
    <row r="7" spans="2:13" ht="15" customHeight="1">
      <c r="B7" s="97"/>
      <c r="C7" s="98"/>
      <c r="D7" s="98"/>
      <c r="E7" s="111"/>
      <c r="F7" s="112"/>
      <c r="G7" s="112"/>
      <c r="H7" s="112"/>
      <c r="I7" s="112"/>
      <c r="J7" s="112"/>
      <c r="K7" s="112"/>
      <c r="L7" s="112"/>
      <c r="M7" s="113"/>
    </row>
    <row r="8" spans="2:13" ht="15.75" customHeight="1">
      <c r="B8" s="97"/>
      <c r="C8" s="98"/>
      <c r="D8" s="98"/>
      <c r="E8" s="114" t="s">
        <v>118</v>
      </c>
      <c r="F8" s="115"/>
      <c r="G8" s="115"/>
      <c r="H8" s="115"/>
      <c r="I8" s="115"/>
      <c r="J8" s="115"/>
      <c r="K8" s="115"/>
      <c r="L8" s="115"/>
      <c r="M8" s="116"/>
    </row>
    <row r="9" spans="2:13" ht="51" customHeight="1" thickBot="1">
      <c r="B9" s="99"/>
      <c r="C9" s="100"/>
      <c r="D9" s="100"/>
      <c r="E9" s="117"/>
      <c r="F9" s="118"/>
      <c r="G9" s="118"/>
      <c r="H9" s="118"/>
      <c r="I9" s="118"/>
      <c r="J9" s="118"/>
      <c r="K9" s="118"/>
      <c r="L9" s="118"/>
      <c r="M9" s="119"/>
    </row>
    <row r="10" spans="2:13" ht="31.5" customHeight="1" thickBot="1" thickTop="1">
      <c r="B10" s="101"/>
      <c r="C10" s="101"/>
      <c r="D10" s="101"/>
      <c r="E10" s="18"/>
      <c r="F10" s="19"/>
      <c r="G10" s="102" t="s">
        <v>111</v>
      </c>
      <c r="H10" s="103"/>
      <c r="I10" s="103"/>
      <c r="J10" s="103"/>
      <c r="K10" s="103"/>
      <c r="L10" s="104"/>
      <c r="M10" s="28"/>
    </row>
    <row r="11" spans="2:13" s="12" customFormat="1" ht="63" thickBot="1" thickTop="1">
      <c r="B11" s="11"/>
      <c r="C11" s="11"/>
      <c r="D11" s="11"/>
      <c r="E11" s="16"/>
      <c r="F11" s="17"/>
      <c r="G11" s="26" t="s">
        <v>113</v>
      </c>
      <c r="H11" s="26" t="s">
        <v>114</v>
      </c>
      <c r="I11" s="26" t="s">
        <v>115</v>
      </c>
      <c r="J11" s="26" t="s">
        <v>125</v>
      </c>
      <c r="K11" s="26" t="s">
        <v>116</v>
      </c>
      <c r="L11" s="26" t="s">
        <v>117</v>
      </c>
      <c r="M11" s="29"/>
    </row>
    <row r="12" spans="2:13" s="10" customFormat="1" ht="24" thickBot="1">
      <c r="B12" s="20" t="s">
        <v>4</v>
      </c>
      <c r="C12" s="21"/>
      <c r="D12" s="22" t="s">
        <v>5</v>
      </c>
      <c r="E12" s="23" t="s">
        <v>6</v>
      </c>
      <c r="F12" s="24" t="s">
        <v>112</v>
      </c>
      <c r="G12" s="25" t="s">
        <v>7</v>
      </c>
      <c r="H12" s="25" t="s">
        <v>7</v>
      </c>
      <c r="I12" s="25" t="s">
        <v>7</v>
      </c>
      <c r="J12" s="25" t="s">
        <v>7</v>
      </c>
      <c r="K12" s="25" t="s">
        <v>7</v>
      </c>
      <c r="L12" s="25" t="s">
        <v>7</v>
      </c>
      <c r="M12" s="30" t="s">
        <v>8</v>
      </c>
    </row>
    <row r="13" spans="2:13" s="2" customFormat="1" ht="18.75" thickBot="1" thickTop="1">
      <c r="B13" s="4" t="s">
        <v>18</v>
      </c>
      <c r="C13" s="13"/>
      <c r="D13" s="7" t="s">
        <v>19</v>
      </c>
      <c r="E13" s="14"/>
      <c r="F13" s="15"/>
      <c r="G13" s="15"/>
      <c r="H13" s="15"/>
      <c r="I13" s="15"/>
      <c r="J13" s="15"/>
      <c r="K13" s="15"/>
      <c r="L13" s="15"/>
      <c r="M13" s="31"/>
    </row>
    <row r="14" spans="2:13" ht="150" customHeight="1" thickTop="1">
      <c r="B14" s="32">
        <v>1.1</v>
      </c>
      <c r="C14" s="33" t="s">
        <v>108</v>
      </c>
      <c r="D14" s="34" t="s">
        <v>74</v>
      </c>
      <c r="E14" s="35" t="s">
        <v>0</v>
      </c>
      <c r="F14" s="36">
        <v>3000</v>
      </c>
      <c r="G14" s="37">
        <v>0</v>
      </c>
      <c r="H14" s="38">
        <v>0</v>
      </c>
      <c r="I14" s="39">
        <v>0</v>
      </c>
      <c r="J14" s="40">
        <v>0</v>
      </c>
      <c r="K14" s="41">
        <v>0</v>
      </c>
      <c r="L14" s="38">
        <v>0</v>
      </c>
      <c r="M14" s="42">
        <f aca="true" t="shared" si="0" ref="M14:M77">ROUND((0.6*G14+0.1*H14+0.05*I14+0.1*J14+0.05*K14+0.1*L14)*F14,0)</f>
        <v>0</v>
      </c>
    </row>
    <row r="15" spans="2:13" ht="129" customHeight="1">
      <c r="B15" s="43">
        <v>1.2</v>
      </c>
      <c r="C15" s="44" t="s">
        <v>108</v>
      </c>
      <c r="D15" s="45" t="s">
        <v>92</v>
      </c>
      <c r="E15" s="46" t="s">
        <v>0</v>
      </c>
      <c r="F15" s="47">
        <v>5000</v>
      </c>
      <c r="G15" s="48">
        <v>0</v>
      </c>
      <c r="H15" s="49">
        <v>0</v>
      </c>
      <c r="I15" s="50">
        <v>0</v>
      </c>
      <c r="J15" s="51">
        <v>0</v>
      </c>
      <c r="K15" s="52">
        <v>0</v>
      </c>
      <c r="L15" s="49">
        <v>0</v>
      </c>
      <c r="M15" s="53">
        <f t="shared" si="0"/>
        <v>0</v>
      </c>
    </row>
    <row r="16" spans="2:13" ht="97.5" customHeight="1">
      <c r="B16" s="43">
        <v>1.3</v>
      </c>
      <c r="C16" s="44" t="s">
        <v>108</v>
      </c>
      <c r="D16" s="45" t="s">
        <v>94</v>
      </c>
      <c r="E16" s="46" t="s">
        <v>0</v>
      </c>
      <c r="F16" s="47">
        <v>5000</v>
      </c>
      <c r="G16" s="48">
        <v>0</v>
      </c>
      <c r="H16" s="49">
        <v>0</v>
      </c>
      <c r="I16" s="50">
        <v>0</v>
      </c>
      <c r="J16" s="51">
        <v>0</v>
      </c>
      <c r="K16" s="52">
        <v>0</v>
      </c>
      <c r="L16" s="49">
        <v>0</v>
      </c>
      <c r="M16" s="53">
        <f>ROUND((0.6*G16+0.1*H16+0.05*I16+0.1*J16+0.05*K16+0.1*L16)*F16,0)</f>
        <v>0</v>
      </c>
    </row>
    <row r="17" spans="2:13" ht="96" customHeight="1">
      <c r="B17" s="43">
        <v>1.4</v>
      </c>
      <c r="C17" s="44" t="s">
        <v>109</v>
      </c>
      <c r="D17" s="45" t="s">
        <v>93</v>
      </c>
      <c r="E17" s="46" t="s">
        <v>0</v>
      </c>
      <c r="F17" s="47">
        <v>5</v>
      </c>
      <c r="G17" s="48">
        <v>0</v>
      </c>
      <c r="H17" s="49">
        <v>0</v>
      </c>
      <c r="I17" s="50">
        <v>0</v>
      </c>
      <c r="J17" s="51">
        <v>0</v>
      </c>
      <c r="K17" s="52">
        <v>0</v>
      </c>
      <c r="L17" s="49">
        <v>0</v>
      </c>
      <c r="M17" s="53">
        <f t="shared" si="0"/>
        <v>0</v>
      </c>
    </row>
    <row r="18" spans="2:13" ht="110.25" customHeight="1">
      <c r="B18" s="43">
        <v>1.5</v>
      </c>
      <c r="C18" s="44" t="s">
        <v>109</v>
      </c>
      <c r="D18" s="45" t="s">
        <v>95</v>
      </c>
      <c r="E18" s="46" t="s">
        <v>28</v>
      </c>
      <c r="F18" s="47">
        <v>5</v>
      </c>
      <c r="G18" s="48">
        <v>0</v>
      </c>
      <c r="H18" s="49">
        <v>0</v>
      </c>
      <c r="I18" s="50">
        <v>0</v>
      </c>
      <c r="J18" s="51">
        <v>0</v>
      </c>
      <c r="K18" s="52">
        <v>0</v>
      </c>
      <c r="L18" s="49">
        <v>0</v>
      </c>
      <c r="M18" s="53">
        <f t="shared" si="0"/>
        <v>0</v>
      </c>
    </row>
    <row r="19" spans="2:13" ht="132.75" customHeight="1">
      <c r="B19" s="43">
        <v>1.6</v>
      </c>
      <c r="C19" s="44" t="s">
        <v>109</v>
      </c>
      <c r="D19" s="45" t="s">
        <v>29</v>
      </c>
      <c r="E19" s="46" t="s">
        <v>0</v>
      </c>
      <c r="F19" s="47">
        <v>5</v>
      </c>
      <c r="G19" s="48">
        <v>0</v>
      </c>
      <c r="H19" s="49">
        <v>0</v>
      </c>
      <c r="I19" s="50">
        <v>0</v>
      </c>
      <c r="J19" s="51">
        <v>0</v>
      </c>
      <c r="K19" s="52">
        <v>0</v>
      </c>
      <c r="L19" s="49">
        <v>0</v>
      </c>
      <c r="M19" s="53">
        <f t="shared" si="0"/>
        <v>0</v>
      </c>
    </row>
    <row r="20" spans="2:13" ht="87.75" customHeight="1">
      <c r="B20" s="54">
        <v>1.7</v>
      </c>
      <c r="C20" s="55" t="s">
        <v>109</v>
      </c>
      <c r="D20" s="45" t="s">
        <v>73</v>
      </c>
      <c r="E20" s="56" t="s">
        <v>89</v>
      </c>
      <c r="F20" s="57">
        <v>5</v>
      </c>
      <c r="G20" s="48">
        <v>0</v>
      </c>
      <c r="H20" s="49">
        <v>0</v>
      </c>
      <c r="I20" s="50">
        <v>0</v>
      </c>
      <c r="J20" s="51">
        <v>0</v>
      </c>
      <c r="K20" s="52">
        <v>0</v>
      </c>
      <c r="L20" s="49">
        <v>0</v>
      </c>
      <c r="M20" s="53">
        <f t="shared" si="0"/>
        <v>0</v>
      </c>
    </row>
    <row r="21" spans="2:13" s="2" customFormat="1" ht="19.5">
      <c r="B21" s="58" t="s">
        <v>10</v>
      </c>
      <c r="C21" s="59"/>
      <c r="D21" s="60" t="s">
        <v>20</v>
      </c>
      <c r="E21" s="61"/>
      <c r="F21" s="61"/>
      <c r="G21" s="48">
        <v>0</v>
      </c>
      <c r="H21" s="49">
        <v>0</v>
      </c>
      <c r="I21" s="50">
        <v>0</v>
      </c>
      <c r="J21" s="51">
        <v>0</v>
      </c>
      <c r="K21" s="52">
        <v>0</v>
      </c>
      <c r="L21" s="49">
        <v>0</v>
      </c>
      <c r="M21" s="53">
        <f t="shared" si="0"/>
        <v>0</v>
      </c>
    </row>
    <row r="22" spans="2:13" ht="108.75" customHeight="1">
      <c r="B22" s="43">
        <v>2.1</v>
      </c>
      <c r="C22" s="44" t="s">
        <v>108</v>
      </c>
      <c r="D22" s="45" t="s">
        <v>30</v>
      </c>
      <c r="E22" s="46" t="s">
        <v>0</v>
      </c>
      <c r="F22" s="47">
        <v>5000</v>
      </c>
      <c r="G22" s="48">
        <v>0</v>
      </c>
      <c r="H22" s="49">
        <v>0</v>
      </c>
      <c r="I22" s="50">
        <v>0</v>
      </c>
      <c r="J22" s="51">
        <v>0</v>
      </c>
      <c r="K22" s="52">
        <v>0</v>
      </c>
      <c r="L22" s="49">
        <v>0</v>
      </c>
      <c r="M22" s="53">
        <f t="shared" si="0"/>
        <v>0</v>
      </c>
    </row>
    <row r="23" spans="2:13" ht="94.5" customHeight="1">
      <c r="B23" s="43">
        <v>2.2</v>
      </c>
      <c r="C23" s="44" t="s">
        <v>109</v>
      </c>
      <c r="D23" s="45" t="s">
        <v>31</v>
      </c>
      <c r="E23" s="46" t="s">
        <v>0</v>
      </c>
      <c r="F23" s="47">
        <v>5000</v>
      </c>
      <c r="G23" s="48">
        <v>0</v>
      </c>
      <c r="H23" s="49">
        <v>0</v>
      </c>
      <c r="I23" s="50">
        <v>0</v>
      </c>
      <c r="J23" s="51">
        <v>0</v>
      </c>
      <c r="K23" s="52">
        <v>0</v>
      </c>
      <c r="L23" s="49">
        <v>0</v>
      </c>
      <c r="M23" s="53">
        <f t="shared" si="0"/>
        <v>0</v>
      </c>
    </row>
    <row r="24" spans="2:13" ht="129" customHeight="1">
      <c r="B24" s="43">
        <v>2.3</v>
      </c>
      <c r="C24" s="44" t="s">
        <v>109</v>
      </c>
      <c r="D24" s="45" t="s">
        <v>32</v>
      </c>
      <c r="E24" s="46" t="s">
        <v>0</v>
      </c>
      <c r="F24" s="47">
        <v>8901</v>
      </c>
      <c r="G24" s="48">
        <v>0</v>
      </c>
      <c r="H24" s="49">
        <v>0</v>
      </c>
      <c r="I24" s="50">
        <v>0</v>
      </c>
      <c r="J24" s="51">
        <v>0</v>
      </c>
      <c r="K24" s="52">
        <v>0</v>
      </c>
      <c r="L24" s="49">
        <v>0</v>
      </c>
      <c r="M24" s="53">
        <f t="shared" si="0"/>
        <v>0</v>
      </c>
    </row>
    <row r="25" spans="2:13" ht="96" customHeight="1">
      <c r="B25" s="43">
        <v>2.4</v>
      </c>
      <c r="C25" s="44" t="s">
        <v>109</v>
      </c>
      <c r="D25" s="45" t="s">
        <v>33</v>
      </c>
      <c r="E25" s="46" t="s">
        <v>28</v>
      </c>
      <c r="F25" s="47">
        <v>1000</v>
      </c>
      <c r="G25" s="48">
        <v>0</v>
      </c>
      <c r="H25" s="49">
        <v>0</v>
      </c>
      <c r="I25" s="50">
        <v>0</v>
      </c>
      <c r="J25" s="51">
        <v>0</v>
      </c>
      <c r="K25" s="52">
        <v>0</v>
      </c>
      <c r="L25" s="49">
        <v>0</v>
      </c>
      <c r="M25" s="53">
        <f t="shared" si="0"/>
        <v>0</v>
      </c>
    </row>
    <row r="26" spans="2:13" ht="94.5" customHeight="1">
      <c r="B26" s="43">
        <v>2.5</v>
      </c>
      <c r="C26" s="44" t="s">
        <v>108</v>
      </c>
      <c r="D26" s="45" t="s">
        <v>34</v>
      </c>
      <c r="E26" s="46" t="s">
        <v>0</v>
      </c>
      <c r="F26" s="47">
        <v>1000</v>
      </c>
      <c r="G26" s="48">
        <v>0</v>
      </c>
      <c r="H26" s="49">
        <v>0</v>
      </c>
      <c r="I26" s="50">
        <v>0</v>
      </c>
      <c r="J26" s="51">
        <v>0</v>
      </c>
      <c r="K26" s="52">
        <v>0</v>
      </c>
      <c r="L26" s="49">
        <v>0</v>
      </c>
      <c r="M26" s="53">
        <f t="shared" si="0"/>
        <v>0</v>
      </c>
    </row>
    <row r="27" spans="2:13" ht="111" customHeight="1">
      <c r="B27" s="43">
        <v>2.6</v>
      </c>
      <c r="C27" s="44" t="s">
        <v>109</v>
      </c>
      <c r="D27" s="45" t="s">
        <v>35</v>
      </c>
      <c r="E27" s="46" t="s">
        <v>0</v>
      </c>
      <c r="F27" s="47">
        <v>5</v>
      </c>
      <c r="G27" s="48">
        <v>0</v>
      </c>
      <c r="H27" s="49">
        <v>0</v>
      </c>
      <c r="I27" s="50">
        <v>0</v>
      </c>
      <c r="J27" s="51">
        <v>0</v>
      </c>
      <c r="K27" s="52">
        <v>0</v>
      </c>
      <c r="L27" s="49">
        <v>0</v>
      </c>
      <c r="M27" s="53">
        <f t="shared" si="0"/>
        <v>0</v>
      </c>
    </row>
    <row r="28" spans="2:13" ht="112.5" customHeight="1">
      <c r="B28" s="43">
        <v>2.7</v>
      </c>
      <c r="C28" s="44" t="s">
        <v>108</v>
      </c>
      <c r="D28" s="45" t="s">
        <v>36</v>
      </c>
      <c r="E28" s="46" t="s">
        <v>0</v>
      </c>
      <c r="F28" s="47">
        <v>1000</v>
      </c>
      <c r="G28" s="48">
        <v>0</v>
      </c>
      <c r="H28" s="49">
        <v>0</v>
      </c>
      <c r="I28" s="50">
        <v>0</v>
      </c>
      <c r="J28" s="51">
        <v>0</v>
      </c>
      <c r="K28" s="52">
        <v>0</v>
      </c>
      <c r="L28" s="49">
        <v>0</v>
      </c>
      <c r="M28" s="53">
        <f t="shared" si="0"/>
        <v>0</v>
      </c>
    </row>
    <row r="29" spans="2:13" ht="115.5" customHeight="1">
      <c r="B29" s="43">
        <v>2.8</v>
      </c>
      <c r="C29" s="44" t="s">
        <v>109</v>
      </c>
      <c r="D29" s="45" t="s">
        <v>37</v>
      </c>
      <c r="E29" s="46" t="s">
        <v>28</v>
      </c>
      <c r="F29" s="47">
        <v>5</v>
      </c>
      <c r="G29" s="48">
        <v>0</v>
      </c>
      <c r="H29" s="49">
        <v>0</v>
      </c>
      <c r="I29" s="50">
        <v>0</v>
      </c>
      <c r="J29" s="51">
        <v>0</v>
      </c>
      <c r="K29" s="52">
        <v>0</v>
      </c>
      <c r="L29" s="49">
        <v>0</v>
      </c>
      <c r="M29" s="53">
        <f t="shared" si="0"/>
        <v>0</v>
      </c>
    </row>
    <row r="30" spans="2:13" ht="109.5" customHeight="1">
      <c r="B30" s="43">
        <v>2.9</v>
      </c>
      <c r="C30" s="44" t="s">
        <v>109</v>
      </c>
      <c r="D30" s="45" t="s">
        <v>38</v>
      </c>
      <c r="E30" s="46" t="s">
        <v>28</v>
      </c>
      <c r="F30" s="47">
        <v>5</v>
      </c>
      <c r="G30" s="48">
        <v>0</v>
      </c>
      <c r="H30" s="49">
        <v>0</v>
      </c>
      <c r="I30" s="50">
        <v>0</v>
      </c>
      <c r="J30" s="51">
        <v>0</v>
      </c>
      <c r="K30" s="52">
        <v>0</v>
      </c>
      <c r="L30" s="49">
        <v>0</v>
      </c>
      <c r="M30" s="53">
        <f t="shared" si="0"/>
        <v>0</v>
      </c>
    </row>
    <row r="31" spans="2:13" ht="109.5" customHeight="1">
      <c r="B31" s="62">
        <v>2.1</v>
      </c>
      <c r="C31" s="63" t="s">
        <v>109</v>
      </c>
      <c r="D31" s="45" t="s">
        <v>39</v>
      </c>
      <c r="E31" s="46" t="s">
        <v>0</v>
      </c>
      <c r="F31" s="47">
        <v>5</v>
      </c>
      <c r="G31" s="48">
        <v>0</v>
      </c>
      <c r="H31" s="49">
        <v>0</v>
      </c>
      <c r="I31" s="50">
        <v>0</v>
      </c>
      <c r="J31" s="51">
        <v>0</v>
      </c>
      <c r="K31" s="52">
        <v>0</v>
      </c>
      <c r="L31" s="49">
        <v>0</v>
      </c>
      <c r="M31" s="53">
        <f t="shared" si="0"/>
        <v>0</v>
      </c>
    </row>
    <row r="32" spans="2:13" s="5" customFormat="1" ht="94.5" customHeight="1">
      <c r="B32" s="64">
        <v>2.11</v>
      </c>
      <c r="C32" s="65" t="s">
        <v>109</v>
      </c>
      <c r="D32" s="45" t="s">
        <v>40</v>
      </c>
      <c r="E32" s="56" t="s">
        <v>28</v>
      </c>
      <c r="F32" s="57">
        <v>1000</v>
      </c>
      <c r="G32" s="48">
        <v>0</v>
      </c>
      <c r="H32" s="49">
        <v>0</v>
      </c>
      <c r="I32" s="50">
        <v>0</v>
      </c>
      <c r="J32" s="51">
        <v>0</v>
      </c>
      <c r="K32" s="52">
        <v>0</v>
      </c>
      <c r="L32" s="49">
        <v>0</v>
      </c>
      <c r="M32" s="53">
        <f t="shared" si="0"/>
        <v>0</v>
      </c>
    </row>
    <row r="33" spans="2:13" s="5" customFormat="1" ht="108.75" customHeight="1">
      <c r="B33" s="64">
        <v>2.12</v>
      </c>
      <c r="C33" s="65" t="s">
        <v>108</v>
      </c>
      <c r="D33" s="45" t="s">
        <v>41</v>
      </c>
      <c r="E33" s="56" t="s">
        <v>0</v>
      </c>
      <c r="F33" s="57">
        <v>9000</v>
      </c>
      <c r="G33" s="48">
        <v>0</v>
      </c>
      <c r="H33" s="49">
        <v>0</v>
      </c>
      <c r="I33" s="50">
        <v>0</v>
      </c>
      <c r="J33" s="51">
        <v>0</v>
      </c>
      <c r="K33" s="52">
        <v>0</v>
      </c>
      <c r="L33" s="49">
        <v>0</v>
      </c>
      <c r="M33" s="53">
        <f t="shared" si="0"/>
        <v>0</v>
      </c>
    </row>
    <row r="34" spans="2:13" s="5" customFormat="1" ht="150" customHeight="1">
      <c r="B34" s="54" t="s">
        <v>91</v>
      </c>
      <c r="C34" s="55" t="s">
        <v>109</v>
      </c>
      <c r="D34" s="45" t="s">
        <v>72</v>
      </c>
      <c r="E34" s="56" t="s">
        <v>0</v>
      </c>
      <c r="F34" s="57">
        <v>5</v>
      </c>
      <c r="G34" s="48">
        <v>0</v>
      </c>
      <c r="H34" s="49">
        <v>0</v>
      </c>
      <c r="I34" s="50">
        <v>0</v>
      </c>
      <c r="J34" s="51">
        <v>0</v>
      </c>
      <c r="K34" s="52">
        <v>0</v>
      </c>
      <c r="L34" s="49">
        <v>0</v>
      </c>
      <c r="M34" s="53">
        <f t="shared" si="0"/>
        <v>0</v>
      </c>
    </row>
    <row r="35" spans="2:13" s="5" customFormat="1" ht="19.5">
      <c r="B35" s="64" t="s">
        <v>100</v>
      </c>
      <c r="C35" s="65" t="s">
        <v>109</v>
      </c>
      <c r="D35" s="45" t="s">
        <v>99</v>
      </c>
      <c r="E35" s="56" t="s">
        <v>1</v>
      </c>
      <c r="F35" s="57">
        <v>7</v>
      </c>
      <c r="G35" s="48">
        <v>0</v>
      </c>
      <c r="H35" s="49">
        <v>0</v>
      </c>
      <c r="I35" s="50">
        <v>0</v>
      </c>
      <c r="J35" s="51">
        <v>0</v>
      </c>
      <c r="K35" s="52">
        <v>0</v>
      </c>
      <c r="L35" s="49">
        <v>0</v>
      </c>
      <c r="M35" s="53">
        <f t="shared" si="0"/>
        <v>0</v>
      </c>
    </row>
    <row r="36" spans="2:13" ht="19.5">
      <c r="B36" s="58" t="s">
        <v>11</v>
      </c>
      <c r="C36" s="59"/>
      <c r="D36" s="66" t="s">
        <v>24</v>
      </c>
      <c r="E36" s="61"/>
      <c r="F36" s="61"/>
      <c r="G36" s="48">
        <v>0</v>
      </c>
      <c r="H36" s="49">
        <v>0</v>
      </c>
      <c r="I36" s="50">
        <v>0</v>
      </c>
      <c r="J36" s="51">
        <v>0</v>
      </c>
      <c r="K36" s="52">
        <v>0</v>
      </c>
      <c r="L36" s="49">
        <v>0</v>
      </c>
      <c r="M36" s="53">
        <f t="shared" si="0"/>
        <v>0</v>
      </c>
    </row>
    <row r="37" spans="2:13" ht="132.75" customHeight="1">
      <c r="B37" s="43">
        <v>3.1</v>
      </c>
      <c r="C37" s="44" t="s">
        <v>109</v>
      </c>
      <c r="D37" s="67" t="s">
        <v>42</v>
      </c>
      <c r="E37" s="46" t="s">
        <v>0</v>
      </c>
      <c r="F37" s="47">
        <v>5</v>
      </c>
      <c r="G37" s="48">
        <v>0</v>
      </c>
      <c r="H37" s="49">
        <v>0</v>
      </c>
      <c r="I37" s="50">
        <v>0</v>
      </c>
      <c r="J37" s="51">
        <v>0</v>
      </c>
      <c r="K37" s="52">
        <v>0</v>
      </c>
      <c r="L37" s="49">
        <v>0</v>
      </c>
      <c r="M37" s="53">
        <f t="shared" si="0"/>
        <v>0</v>
      </c>
    </row>
    <row r="38" spans="2:13" ht="111" customHeight="1">
      <c r="B38" s="43">
        <v>3.2</v>
      </c>
      <c r="C38" s="44" t="s">
        <v>108</v>
      </c>
      <c r="D38" s="67" t="s">
        <v>43</v>
      </c>
      <c r="E38" s="46" t="s">
        <v>0</v>
      </c>
      <c r="F38" s="47">
        <v>98</v>
      </c>
      <c r="G38" s="48">
        <v>0</v>
      </c>
      <c r="H38" s="49">
        <v>0</v>
      </c>
      <c r="I38" s="50">
        <v>0</v>
      </c>
      <c r="J38" s="51">
        <v>0</v>
      </c>
      <c r="K38" s="52">
        <v>0</v>
      </c>
      <c r="L38" s="49">
        <v>0</v>
      </c>
      <c r="M38" s="53">
        <f t="shared" si="0"/>
        <v>0</v>
      </c>
    </row>
    <row r="39" spans="2:13" ht="130.5" customHeight="1">
      <c r="B39" s="43">
        <v>3.3</v>
      </c>
      <c r="C39" s="44" t="s">
        <v>108</v>
      </c>
      <c r="D39" s="67" t="s">
        <v>44</v>
      </c>
      <c r="E39" s="46" t="s">
        <v>17</v>
      </c>
      <c r="F39" s="47">
        <v>5</v>
      </c>
      <c r="G39" s="48">
        <v>0</v>
      </c>
      <c r="H39" s="49">
        <v>0</v>
      </c>
      <c r="I39" s="50">
        <v>0</v>
      </c>
      <c r="J39" s="51">
        <v>0</v>
      </c>
      <c r="K39" s="52">
        <v>0</v>
      </c>
      <c r="L39" s="49">
        <v>0</v>
      </c>
      <c r="M39" s="53">
        <f t="shared" si="0"/>
        <v>0</v>
      </c>
    </row>
    <row r="40" spans="2:13" ht="111" customHeight="1">
      <c r="B40" s="43">
        <v>3.4</v>
      </c>
      <c r="C40" s="44" t="s">
        <v>108</v>
      </c>
      <c r="D40" s="67" t="s">
        <v>45</v>
      </c>
      <c r="E40" s="46" t="s">
        <v>17</v>
      </c>
      <c r="F40" s="47">
        <v>50</v>
      </c>
      <c r="G40" s="48">
        <v>0</v>
      </c>
      <c r="H40" s="49">
        <v>0</v>
      </c>
      <c r="I40" s="50">
        <v>0</v>
      </c>
      <c r="J40" s="51">
        <v>0</v>
      </c>
      <c r="K40" s="52">
        <v>0</v>
      </c>
      <c r="L40" s="49">
        <v>0</v>
      </c>
      <c r="M40" s="53">
        <f t="shared" si="0"/>
        <v>0</v>
      </c>
    </row>
    <row r="41" spans="2:13" ht="114" customHeight="1">
      <c r="B41" s="43">
        <v>3.5</v>
      </c>
      <c r="C41" s="44" t="s">
        <v>109</v>
      </c>
      <c r="D41" s="67" t="s">
        <v>46</v>
      </c>
      <c r="E41" s="46" t="s">
        <v>17</v>
      </c>
      <c r="F41" s="47">
        <v>5</v>
      </c>
      <c r="G41" s="48">
        <v>0</v>
      </c>
      <c r="H41" s="49">
        <v>0</v>
      </c>
      <c r="I41" s="50">
        <v>0</v>
      </c>
      <c r="J41" s="51">
        <v>0</v>
      </c>
      <c r="K41" s="52">
        <v>0</v>
      </c>
      <c r="L41" s="49">
        <v>0</v>
      </c>
      <c r="M41" s="53">
        <f t="shared" si="0"/>
        <v>0</v>
      </c>
    </row>
    <row r="42" spans="2:13" ht="90.75" customHeight="1">
      <c r="B42" s="43">
        <v>3.6</v>
      </c>
      <c r="C42" s="44" t="s">
        <v>109</v>
      </c>
      <c r="D42" s="67" t="s">
        <v>47</v>
      </c>
      <c r="E42" s="46" t="s">
        <v>28</v>
      </c>
      <c r="F42" s="47">
        <v>5</v>
      </c>
      <c r="G42" s="48">
        <v>0</v>
      </c>
      <c r="H42" s="49">
        <v>0</v>
      </c>
      <c r="I42" s="50">
        <v>0</v>
      </c>
      <c r="J42" s="51">
        <v>0</v>
      </c>
      <c r="K42" s="52">
        <v>0</v>
      </c>
      <c r="L42" s="49">
        <v>0</v>
      </c>
      <c r="M42" s="53">
        <f t="shared" si="0"/>
        <v>0</v>
      </c>
    </row>
    <row r="43" spans="2:13" ht="114" customHeight="1">
      <c r="B43" s="43">
        <v>3.7</v>
      </c>
      <c r="C43" s="44" t="s">
        <v>109</v>
      </c>
      <c r="D43" s="67" t="s">
        <v>90</v>
      </c>
      <c r="E43" s="46" t="s">
        <v>0</v>
      </c>
      <c r="F43" s="47">
        <v>5</v>
      </c>
      <c r="G43" s="48">
        <v>0</v>
      </c>
      <c r="H43" s="49">
        <v>0</v>
      </c>
      <c r="I43" s="50">
        <v>0</v>
      </c>
      <c r="J43" s="51">
        <v>0</v>
      </c>
      <c r="K43" s="52">
        <v>0</v>
      </c>
      <c r="L43" s="49">
        <v>0</v>
      </c>
      <c r="M43" s="53">
        <f t="shared" si="0"/>
        <v>0</v>
      </c>
    </row>
    <row r="44" spans="2:13" ht="77.25" customHeight="1">
      <c r="B44" s="43">
        <v>3.8</v>
      </c>
      <c r="C44" s="44" t="s">
        <v>109</v>
      </c>
      <c r="D44" s="67" t="s">
        <v>102</v>
      </c>
      <c r="E44" s="46" t="s">
        <v>0</v>
      </c>
      <c r="F44" s="47">
        <v>5</v>
      </c>
      <c r="G44" s="48">
        <v>0</v>
      </c>
      <c r="H44" s="49">
        <v>0</v>
      </c>
      <c r="I44" s="50">
        <v>0</v>
      </c>
      <c r="J44" s="51">
        <v>0</v>
      </c>
      <c r="K44" s="52">
        <v>0</v>
      </c>
      <c r="L44" s="49">
        <v>0</v>
      </c>
      <c r="M44" s="53">
        <f t="shared" si="0"/>
        <v>0</v>
      </c>
    </row>
    <row r="45" spans="2:13" s="5" customFormat="1" ht="126.75" customHeight="1">
      <c r="B45" s="43">
        <v>3.9</v>
      </c>
      <c r="C45" s="44" t="s">
        <v>109</v>
      </c>
      <c r="D45" s="67" t="s">
        <v>48</v>
      </c>
      <c r="E45" s="56" t="s">
        <v>17</v>
      </c>
      <c r="F45" s="57">
        <v>5</v>
      </c>
      <c r="G45" s="48">
        <v>0</v>
      </c>
      <c r="H45" s="49">
        <v>0</v>
      </c>
      <c r="I45" s="50">
        <v>0</v>
      </c>
      <c r="J45" s="51">
        <v>0</v>
      </c>
      <c r="K45" s="52">
        <v>0</v>
      </c>
      <c r="L45" s="49">
        <v>0</v>
      </c>
      <c r="M45" s="53">
        <f t="shared" si="0"/>
        <v>0</v>
      </c>
    </row>
    <row r="46" spans="2:13" s="5" customFormat="1" ht="111.75" customHeight="1">
      <c r="B46" s="43" t="s">
        <v>77</v>
      </c>
      <c r="C46" s="44" t="s">
        <v>109</v>
      </c>
      <c r="D46" s="67" t="s">
        <v>75</v>
      </c>
      <c r="E46" s="56" t="s">
        <v>28</v>
      </c>
      <c r="F46" s="57">
        <v>5</v>
      </c>
      <c r="G46" s="48">
        <v>0</v>
      </c>
      <c r="H46" s="49">
        <v>0</v>
      </c>
      <c r="I46" s="50">
        <v>0</v>
      </c>
      <c r="J46" s="51">
        <v>0</v>
      </c>
      <c r="K46" s="52">
        <v>0</v>
      </c>
      <c r="L46" s="49">
        <v>0</v>
      </c>
      <c r="M46" s="53">
        <f t="shared" si="0"/>
        <v>0</v>
      </c>
    </row>
    <row r="47" spans="2:13" s="5" customFormat="1" ht="130.5" customHeight="1">
      <c r="B47" s="43" t="s">
        <v>78</v>
      </c>
      <c r="C47" s="44" t="s">
        <v>109</v>
      </c>
      <c r="D47" s="67" t="s">
        <v>49</v>
      </c>
      <c r="E47" s="56" t="s">
        <v>17</v>
      </c>
      <c r="F47" s="57">
        <v>5</v>
      </c>
      <c r="G47" s="48">
        <v>0</v>
      </c>
      <c r="H47" s="49">
        <v>0</v>
      </c>
      <c r="I47" s="50">
        <v>0</v>
      </c>
      <c r="J47" s="51">
        <v>0</v>
      </c>
      <c r="K47" s="52">
        <v>0</v>
      </c>
      <c r="L47" s="49">
        <v>0</v>
      </c>
      <c r="M47" s="53">
        <f t="shared" si="0"/>
        <v>0</v>
      </c>
    </row>
    <row r="48" spans="2:13" s="5" customFormat="1" ht="132" customHeight="1">
      <c r="B48" s="43" t="s">
        <v>79</v>
      </c>
      <c r="C48" s="44" t="s">
        <v>109</v>
      </c>
      <c r="D48" s="67" t="s">
        <v>50</v>
      </c>
      <c r="E48" s="56" t="s">
        <v>17</v>
      </c>
      <c r="F48" s="57">
        <v>5</v>
      </c>
      <c r="G48" s="48">
        <v>0</v>
      </c>
      <c r="H48" s="49">
        <v>0</v>
      </c>
      <c r="I48" s="50">
        <v>0</v>
      </c>
      <c r="J48" s="51">
        <v>0</v>
      </c>
      <c r="K48" s="52">
        <v>0</v>
      </c>
      <c r="L48" s="49">
        <v>0</v>
      </c>
      <c r="M48" s="53">
        <f t="shared" si="0"/>
        <v>0</v>
      </c>
    </row>
    <row r="49" spans="2:13" s="5" customFormat="1" ht="128.25" customHeight="1">
      <c r="B49" s="43" t="s">
        <v>80</v>
      </c>
      <c r="C49" s="44" t="s">
        <v>109</v>
      </c>
      <c r="D49" s="67" t="s">
        <v>76</v>
      </c>
      <c r="E49" s="56" t="s">
        <v>2</v>
      </c>
      <c r="F49" s="57">
        <v>5</v>
      </c>
      <c r="G49" s="48">
        <v>0</v>
      </c>
      <c r="H49" s="49">
        <v>0</v>
      </c>
      <c r="I49" s="50">
        <v>0</v>
      </c>
      <c r="J49" s="51">
        <v>0</v>
      </c>
      <c r="K49" s="52">
        <v>0</v>
      </c>
      <c r="L49" s="49">
        <v>0</v>
      </c>
      <c r="M49" s="53">
        <f t="shared" si="0"/>
        <v>0</v>
      </c>
    </row>
    <row r="50" spans="2:13" s="5" customFormat="1" ht="110.25" customHeight="1">
      <c r="B50" s="43" t="s">
        <v>81</v>
      </c>
      <c r="C50" s="44" t="s">
        <v>109</v>
      </c>
      <c r="D50" s="67" t="s">
        <v>51</v>
      </c>
      <c r="E50" s="56" t="s">
        <v>17</v>
      </c>
      <c r="F50" s="57">
        <v>50</v>
      </c>
      <c r="G50" s="48">
        <v>0</v>
      </c>
      <c r="H50" s="49">
        <v>0</v>
      </c>
      <c r="I50" s="50">
        <v>0</v>
      </c>
      <c r="J50" s="51">
        <v>0</v>
      </c>
      <c r="K50" s="52">
        <v>0</v>
      </c>
      <c r="L50" s="49">
        <v>0</v>
      </c>
      <c r="M50" s="53">
        <f t="shared" si="0"/>
        <v>0</v>
      </c>
    </row>
    <row r="51" spans="2:13" s="5" customFormat="1" ht="105">
      <c r="B51" s="43" t="s">
        <v>105</v>
      </c>
      <c r="C51" s="44" t="s">
        <v>109</v>
      </c>
      <c r="D51" s="67" t="s">
        <v>52</v>
      </c>
      <c r="E51" s="56" t="s">
        <v>28</v>
      </c>
      <c r="F51" s="57">
        <v>5</v>
      </c>
      <c r="G51" s="48">
        <v>0</v>
      </c>
      <c r="H51" s="49">
        <v>0</v>
      </c>
      <c r="I51" s="50">
        <v>0</v>
      </c>
      <c r="J51" s="51">
        <v>0</v>
      </c>
      <c r="K51" s="52">
        <v>0</v>
      </c>
      <c r="L51" s="49">
        <v>0</v>
      </c>
      <c r="M51" s="53">
        <f t="shared" si="0"/>
        <v>0</v>
      </c>
    </row>
    <row r="52" spans="2:13" s="8" customFormat="1" ht="21">
      <c r="B52" s="68" t="s">
        <v>12</v>
      </c>
      <c r="C52" s="69"/>
      <c r="D52" s="60" t="s">
        <v>21</v>
      </c>
      <c r="E52" s="61"/>
      <c r="F52" s="61"/>
      <c r="G52" s="48">
        <v>0</v>
      </c>
      <c r="H52" s="49">
        <v>0</v>
      </c>
      <c r="I52" s="50">
        <v>0</v>
      </c>
      <c r="J52" s="51">
        <v>0</v>
      </c>
      <c r="K52" s="52">
        <v>0</v>
      </c>
      <c r="L52" s="49">
        <v>0</v>
      </c>
      <c r="M52" s="53">
        <f t="shared" si="0"/>
        <v>0</v>
      </c>
    </row>
    <row r="53" spans="2:13" ht="69.75">
      <c r="B53" s="43">
        <v>4.1</v>
      </c>
      <c r="C53" s="44" t="s">
        <v>109</v>
      </c>
      <c r="D53" s="67" t="s">
        <v>53</v>
      </c>
      <c r="E53" s="46" t="s">
        <v>0</v>
      </c>
      <c r="F53" s="47">
        <v>300</v>
      </c>
      <c r="G53" s="48">
        <v>0</v>
      </c>
      <c r="H53" s="49">
        <v>0</v>
      </c>
      <c r="I53" s="50">
        <v>0</v>
      </c>
      <c r="J53" s="51">
        <v>0</v>
      </c>
      <c r="K53" s="52">
        <v>0</v>
      </c>
      <c r="L53" s="49">
        <v>0</v>
      </c>
      <c r="M53" s="53">
        <f t="shared" si="0"/>
        <v>0</v>
      </c>
    </row>
    <row r="54" spans="2:13" ht="57" customHeight="1">
      <c r="B54" s="43">
        <v>4.2</v>
      </c>
      <c r="C54" s="44" t="s">
        <v>109</v>
      </c>
      <c r="D54" s="67" t="s">
        <v>54</v>
      </c>
      <c r="E54" s="46" t="s">
        <v>0</v>
      </c>
      <c r="F54" s="47">
        <v>200</v>
      </c>
      <c r="G54" s="48">
        <v>0</v>
      </c>
      <c r="H54" s="49">
        <v>0</v>
      </c>
      <c r="I54" s="50">
        <v>0</v>
      </c>
      <c r="J54" s="51">
        <v>0</v>
      </c>
      <c r="K54" s="52">
        <v>0</v>
      </c>
      <c r="L54" s="49">
        <v>0</v>
      </c>
      <c r="M54" s="53">
        <f t="shared" si="0"/>
        <v>0</v>
      </c>
    </row>
    <row r="55" spans="2:13" ht="96" customHeight="1">
      <c r="B55" s="43">
        <v>4.3</v>
      </c>
      <c r="C55" s="44" t="s">
        <v>109</v>
      </c>
      <c r="D55" s="67" t="s">
        <v>55</v>
      </c>
      <c r="E55" s="46" t="s">
        <v>0</v>
      </c>
      <c r="F55" s="47">
        <v>5</v>
      </c>
      <c r="G55" s="48">
        <v>0</v>
      </c>
      <c r="H55" s="49">
        <v>0</v>
      </c>
      <c r="I55" s="50">
        <v>0</v>
      </c>
      <c r="J55" s="51">
        <v>0</v>
      </c>
      <c r="K55" s="52">
        <v>0</v>
      </c>
      <c r="L55" s="49">
        <v>0</v>
      </c>
      <c r="M55" s="53">
        <f t="shared" si="0"/>
        <v>0</v>
      </c>
    </row>
    <row r="56" spans="2:13" ht="91.5" customHeight="1">
      <c r="B56" s="43">
        <v>4.4</v>
      </c>
      <c r="C56" s="44" t="s">
        <v>109</v>
      </c>
      <c r="D56" s="67" t="s">
        <v>56</v>
      </c>
      <c r="E56" s="46" t="s">
        <v>0</v>
      </c>
      <c r="F56" s="47">
        <v>5.02</v>
      </c>
      <c r="G56" s="48">
        <v>0</v>
      </c>
      <c r="H56" s="49">
        <v>0</v>
      </c>
      <c r="I56" s="50">
        <v>0</v>
      </c>
      <c r="J56" s="51">
        <v>0</v>
      </c>
      <c r="K56" s="52">
        <v>0</v>
      </c>
      <c r="L56" s="49">
        <v>0</v>
      </c>
      <c r="M56" s="53">
        <f t="shared" si="0"/>
        <v>0</v>
      </c>
    </row>
    <row r="57" spans="2:13" ht="93" customHeight="1">
      <c r="B57" s="43">
        <v>4.5</v>
      </c>
      <c r="C57" s="44" t="s">
        <v>108</v>
      </c>
      <c r="D57" s="67" t="s">
        <v>97</v>
      </c>
      <c r="E57" s="46" t="s">
        <v>0</v>
      </c>
      <c r="F57" s="47">
        <v>1000</v>
      </c>
      <c r="G57" s="48">
        <v>0</v>
      </c>
      <c r="H57" s="49">
        <v>0</v>
      </c>
      <c r="I57" s="50">
        <v>0</v>
      </c>
      <c r="J57" s="51">
        <v>0</v>
      </c>
      <c r="K57" s="52">
        <v>0</v>
      </c>
      <c r="L57" s="49">
        <v>0</v>
      </c>
      <c r="M57" s="53">
        <f t="shared" si="0"/>
        <v>0</v>
      </c>
    </row>
    <row r="58" spans="2:13" ht="93.75" customHeight="1">
      <c r="B58" s="43">
        <v>4.6</v>
      </c>
      <c r="C58" s="44" t="s">
        <v>108</v>
      </c>
      <c r="D58" s="67" t="s">
        <v>98</v>
      </c>
      <c r="E58" s="46" t="s">
        <v>0</v>
      </c>
      <c r="F58" s="47">
        <v>120</v>
      </c>
      <c r="G58" s="48">
        <v>0</v>
      </c>
      <c r="H58" s="49">
        <v>0</v>
      </c>
      <c r="I58" s="50">
        <v>0</v>
      </c>
      <c r="J58" s="51">
        <v>0</v>
      </c>
      <c r="K58" s="52">
        <v>0</v>
      </c>
      <c r="L58" s="49">
        <v>0</v>
      </c>
      <c r="M58" s="53">
        <f t="shared" si="0"/>
        <v>0</v>
      </c>
    </row>
    <row r="59" spans="2:13" ht="142.5" customHeight="1">
      <c r="B59" s="54" t="s">
        <v>107</v>
      </c>
      <c r="C59" s="55" t="s">
        <v>109</v>
      </c>
      <c r="D59" s="67" t="s">
        <v>101</v>
      </c>
      <c r="E59" s="56" t="s">
        <v>0</v>
      </c>
      <c r="F59" s="57">
        <v>5</v>
      </c>
      <c r="G59" s="48">
        <v>0</v>
      </c>
      <c r="H59" s="49">
        <v>0</v>
      </c>
      <c r="I59" s="50">
        <v>0</v>
      </c>
      <c r="J59" s="51">
        <v>0</v>
      </c>
      <c r="K59" s="52">
        <v>0</v>
      </c>
      <c r="L59" s="49">
        <v>0</v>
      </c>
      <c r="M59" s="53">
        <f t="shared" si="0"/>
        <v>0</v>
      </c>
    </row>
    <row r="60" spans="2:13" s="2" customFormat="1" ht="19.5">
      <c r="B60" s="58" t="s">
        <v>13</v>
      </c>
      <c r="C60" s="59"/>
      <c r="D60" s="70" t="s">
        <v>22</v>
      </c>
      <c r="E60" s="71"/>
      <c r="F60" s="72"/>
      <c r="G60" s="48">
        <v>0</v>
      </c>
      <c r="H60" s="49">
        <v>0</v>
      </c>
      <c r="I60" s="50">
        <v>0</v>
      </c>
      <c r="J60" s="51">
        <v>0</v>
      </c>
      <c r="K60" s="52">
        <v>0</v>
      </c>
      <c r="L60" s="49">
        <v>0</v>
      </c>
      <c r="M60" s="53">
        <f t="shared" si="0"/>
        <v>0</v>
      </c>
    </row>
    <row r="61" spans="2:13" ht="94.5" customHeight="1">
      <c r="B61" s="43" t="s">
        <v>25</v>
      </c>
      <c r="C61" s="44" t="s">
        <v>108</v>
      </c>
      <c r="D61" s="45" t="s">
        <v>57</v>
      </c>
      <c r="E61" s="46" t="s">
        <v>0</v>
      </c>
      <c r="F61" s="47">
        <v>100</v>
      </c>
      <c r="G61" s="48">
        <v>0</v>
      </c>
      <c r="H61" s="49">
        <v>0</v>
      </c>
      <c r="I61" s="50">
        <v>0</v>
      </c>
      <c r="J61" s="51">
        <v>0</v>
      </c>
      <c r="K61" s="52">
        <v>0</v>
      </c>
      <c r="L61" s="49">
        <v>0</v>
      </c>
      <c r="M61" s="53">
        <f t="shared" si="0"/>
        <v>0</v>
      </c>
    </row>
    <row r="62" spans="2:13" ht="111.75" customHeight="1">
      <c r="B62" s="43">
        <v>5.2</v>
      </c>
      <c r="C62" s="44" t="s">
        <v>109</v>
      </c>
      <c r="D62" s="67" t="s">
        <v>58</v>
      </c>
      <c r="E62" s="46" t="s">
        <v>0</v>
      </c>
      <c r="F62" s="47">
        <v>5</v>
      </c>
      <c r="G62" s="48">
        <v>0</v>
      </c>
      <c r="H62" s="49">
        <v>0</v>
      </c>
      <c r="I62" s="50">
        <v>0</v>
      </c>
      <c r="J62" s="51">
        <v>0</v>
      </c>
      <c r="K62" s="52">
        <v>0</v>
      </c>
      <c r="L62" s="49">
        <v>0</v>
      </c>
      <c r="M62" s="53">
        <f t="shared" si="0"/>
        <v>0</v>
      </c>
    </row>
    <row r="63" spans="2:13" ht="73.5" customHeight="1">
      <c r="B63" s="43">
        <v>5.3</v>
      </c>
      <c r="C63" s="44" t="s">
        <v>109</v>
      </c>
      <c r="D63" s="67" t="s">
        <v>59</v>
      </c>
      <c r="E63" s="46" t="s">
        <v>0</v>
      </c>
      <c r="F63" s="47">
        <v>5</v>
      </c>
      <c r="G63" s="48">
        <v>0</v>
      </c>
      <c r="H63" s="49">
        <v>0</v>
      </c>
      <c r="I63" s="50">
        <v>0</v>
      </c>
      <c r="J63" s="51">
        <v>0</v>
      </c>
      <c r="K63" s="52">
        <v>0</v>
      </c>
      <c r="L63" s="49">
        <v>0</v>
      </c>
      <c r="M63" s="53">
        <f t="shared" si="0"/>
        <v>0</v>
      </c>
    </row>
    <row r="64" spans="2:13" ht="95.25" customHeight="1">
      <c r="B64" s="43">
        <v>5.4</v>
      </c>
      <c r="C64" s="44" t="s">
        <v>109</v>
      </c>
      <c r="D64" s="45" t="s">
        <v>60</v>
      </c>
      <c r="E64" s="46" t="s">
        <v>28</v>
      </c>
      <c r="F64" s="47">
        <v>5</v>
      </c>
      <c r="G64" s="48">
        <v>0</v>
      </c>
      <c r="H64" s="49">
        <v>0</v>
      </c>
      <c r="I64" s="50">
        <v>0</v>
      </c>
      <c r="J64" s="51">
        <v>0</v>
      </c>
      <c r="K64" s="52">
        <v>0</v>
      </c>
      <c r="L64" s="49">
        <v>0</v>
      </c>
      <c r="M64" s="53">
        <f t="shared" si="0"/>
        <v>0</v>
      </c>
    </row>
    <row r="65" spans="2:13" s="5" customFormat="1" ht="128.25" customHeight="1">
      <c r="B65" s="54">
        <v>5.5</v>
      </c>
      <c r="C65" s="55" t="s">
        <v>109</v>
      </c>
      <c r="D65" s="45" t="s">
        <v>61</v>
      </c>
      <c r="E65" s="56" t="s">
        <v>0</v>
      </c>
      <c r="F65" s="57">
        <v>5</v>
      </c>
      <c r="G65" s="48">
        <v>0</v>
      </c>
      <c r="H65" s="49">
        <v>0</v>
      </c>
      <c r="I65" s="50">
        <v>0</v>
      </c>
      <c r="J65" s="51">
        <v>0</v>
      </c>
      <c r="K65" s="52">
        <v>0</v>
      </c>
      <c r="L65" s="49">
        <v>0</v>
      </c>
      <c r="M65" s="53">
        <f t="shared" si="0"/>
        <v>0</v>
      </c>
    </row>
    <row r="66" spans="2:13" ht="19.5">
      <c r="B66" s="58" t="s">
        <v>14</v>
      </c>
      <c r="C66" s="59"/>
      <c r="D66" s="73" t="s">
        <v>23</v>
      </c>
      <c r="E66" s="71"/>
      <c r="F66" s="72"/>
      <c r="G66" s="48">
        <v>0</v>
      </c>
      <c r="H66" s="49">
        <v>0</v>
      </c>
      <c r="I66" s="50">
        <v>0</v>
      </c>
      <c r="J66" s="51">
        <v>0</v>
      </c>
      <c r="K66" s="52">
        <v>0</v>
      </c>
      <c r="L66" s="49">
        <v>0</v>
      </c>
      <c r="M66" s="53">
        <f t="shared" si="0"/>
        <v>0</v>
      </c>
    </row>
    <row r="67" spans="2:13" ht="92.25" customHeight="1">
      <c r="B67" s="43" t="s">
        <v>26</v>
      </c>
      <c r="C67" s="44" t="s">
        <v>109</v>
      </c>
      <c r="D67" s="67" t="s">
        <v>62</v>
      </c>
      <c r="E67" s="46" t="s">
        <v>0</v>
      </c>
      <c r="F67" s="47">
        <v>5</v>
      </c>
      <c r="G67" s="48">
        <v>0</v>
      </c>
      <c r="H67" s="49">
        <v>0</v>
      </c>
      <c r="I67" s="50">
        <v>0</v>
      </c>
      <c r="J67" s="51">
        <v>0</v>
      </c>
      <c r="K67" s="52">
        <v>0</v>
      </c>
      <c r="L67" s="49">
        <v>0</v>
      </c>
      <c r="M67" s="53">
        <f t="shared" si="0"/>
        <v>0</v>
      </c>
    </row>
    <row r="68" spans="2:13" ht="77.25" customHeight="1">
      <c r="B68" s="43" t="s">
        <v>27</v>
      </c>
      <c r="C68" s="44" t="s">
        <v>109</v>
      </c>
      <c r="D68" s="67" t="s">
        <v>63</v>
      </c>
      <c r="E68" s="46" t="s">
        <v>0</v>
      </c>
      <c r="F68" s="47">
        <v>5</v>
      </c>
      <c r="G68" s="48">
        <v>0</v>
      </c>
      <c r="H68" s="49">
        <v>0</v>
      </c>
      <c r="I68" s="50">
        <v>0</v>
      </c>
      <c r="J68" s="51">
        <v>0</v>
      </c>
      <c r="K68" s="52">
        <v>0</v>
      </c>
      <c r="L68" s="49">
        <v>0</v>
      </c>
      <c r="M68" s="53">
        <f t="shared" si="0"/>
        <v>0</v>
      </c>
    </row>
    <row r="69" spans="2:13" s="2" customFormat="1" ht="19.5">
      <c r="B69" s="58" t="s">
        <v>15</v>
      </c>
      <c r="C69" s="59"/>
      <c r="D69" s="70" t="s">
        <v>16</v>
      </c>
      <c r="E69" s="71"/>
      <c r="F69" s="72"/>
      <c r="G69" s="48">
        <v>0</v>
      </c>
      <c r="H69" s="49">
        <v>0</v>
      </c>
      <c r="I69" s="50">
        <v>0</v>
      </c>
      <c r="J69" s="51">
        <v>0</v>
      </c>
      <c r="K69" s="52">
        <v>0</v>
      </c>
      <c r="L69" s="49">
        <v>0</v>
      </c>
      <c r="M69" s="53">
        <f t="shared" si="0"/>
        <v>0</v>
      </c>
    </row>
    <row r="70" spans="2:13" ht="72" customHeight="1">
      <c r="B70" s="43">
        <v>7.1</v>
      </c>
      <c r="C70" s="44" t="s">
        <v>108</v>
      </c>
      <c r="D70" s="67" t="s">
        <v>64</v>
      </c>
      <c r="E70" s="46" t="s">
        <v>0</v>
      </c>
      <c r="F70" s="47">
        <v>1000</v>
      </c>
      <c r="G70" s="48">
        <v>0</v>
      </c>
      <c r="H70" s="49">
        <v>0</v>
      </c>
      <c r="I70" s="50">
        <v>0</v>
      </c>
      <c r="J70" s="51">
        <v>0</v>
      </c>
      <c r="K70" s="52">
        <v>0</v>
      </c>
      <c r="L70" s="49">
        <v>0</v>
      </c>
      <c r="M70" s="53">
        <f t="shared" si="0"/>
        <v>0</v>
      </c>
    </row>
    <row r="71" spans="2:13" ht="73.5" customHeight="1">
      <c r="B71" s="43">
        <v>7.2</v>
      </c>
      <c r="C71" s="44" t="s">
        <v>108</v>
      </c>
      <c r="D71" s="67" t="s">
        <v>66</v>
      </c>
      <c r="E71" s="46" t="s">
        <v>65</v>
      </c>
      <c r="F71" s="47">
        <v>150</v>
      </c>
      <c r="G71" s="48">
        <v>0</v>
      </c>
      <c r="H71" s="49">
        <v>0</v>
      </c>
      <c r="I71" s="50">
        <v>0</v>
      </c>
      <c r="J71" s="51">
        <v>0</v>
      </c>
      <c r="K71" s="52">
        <v>0</v>
      </c>
      <c r="L71" s="49">
        <v>0</v>
      </c>
      <c r="M71" s="53">
        <f t="shared" si="0"/>
        <v>0</v>
      </c>
    </row>
    <row r="72" spans="2:13" ht="112.5" customHeight="1">
      <c r="B72" s="43">
        <v>7.3</v>
      </c>
      <c r="C72" s="44" t="s">
        <v>109</v>
      </c>
      <c r="D72" s="67" t="s">
        <v>67</v>
      </c>
      <c r="E72" s="46" t="s">
        <v>0</v>
      </c>
      <c r="F72" s="47">
        <v>7</v>
      </c>
      <c r="G72" s="48">
        <v>0</v>
      </c>
      <c r="H72" s="49">
        <v>0</v>
      </c>
      <c r="I72" s="50">
        <v>0</v>
      </c>
      <c r="J72" s="51">
        <v>0</v>
      </c>
      <c r="K72" s="52">
        <v>0</v>
      </c>
      <c r="L72" s="49">
        <v>0</v>
      </c>
      <c r="M72" s="53">
        <f t="shared" si="0"/>
        <v>0</v>
      </c>
    </row>
    <row r="73" spans="2:13" s="5" customFormat="1" ht="110.25" customHeight="1">
      <c r="B73" s="54">
        <v>7.4</v>
      </c>
      <c r="C73" s="55" t="s">
        <v>109</v>
      </c>
      <c r="D73" s="67" t="s">
        <v>82</v>
      </c>
      <c r="E73" s="56" t="s">
        <v>89</v>
      </c>
      <c r="F73" s="57">
        <v>100</v>
      </c>
      <c r="G73" s="48">
        <v>0</v>
      </c>
      <c r="H73" s="49">
        <v>0</v>
      </c>
      <c r="I73" s="50">
        <v>0</v>
      </c>
      <c r="J73" s="51">
        <v>0</v>
      </c>
      <c r="K73" s="52">
        <v>0</v>
      </c>
      <c r="L73" s="49">
        <v>0</v>
      </c>
      <c r="M73" s="53">
        <f t="shared" si="0"/>
        <v>0</v>
      </c>
    </row>
    <row r="74" spans="2:13" s="5" customFormat="1" ht="22.5" customHeight="1">
      <c r="B74" s="43">
        <v>7.5</v>
      </c>
      <c r="C74" s="44" t="s">
        <v>109</v>
      </c>
      <c r="D74" s="67" t="s">
        <v>103</v>
      </c>
      <c r="E74" s="46" t="s">
        <v>104</v>
      </c>
      <c r="F74" s="57">
        <v>10</v>
      </c>
      <c r="G74" s="48">
        <v>0</v>
      </c>
      <c r="H74" s="49">
        <v>0</v>
      </c>
      <c r="I74" s="50">
        <v>0</v>
      </c>
      <c r="J74" s="51">
        <v>0</v>
      </c>
      <c r="K74" s="52">
        <v>0</v>
      </c>
      <c r="L74" s="49">
        <v>0</v>
      </c>
      <c r="M74" s="53">
        <f t="shared" si="0"/>
        <v>0</v>
      </c>
    </row>
    <row r="75" spans="2:13" ht="130.5" customHeight="1">
      <c r="B75" s="54">
        <v>7.6</v>
      </c>
      <c r="C75" s="55" t="s">
        <v>109</v>
      </c>
      <c r="D75" s="67" t="s">
        <v>68</v>
      </c>
      <c r="E75" s="46" t="s">
        <v>9</v>
      </c>
      <c r="F75" s="47">
        <v>20</v>
      </c>
      <c r="G75" s="48">
        <v>0</v>
      </c>
      <c r="H75" s="49">
        <v>0</v>
      </c>
      <c r="I75" s="50">
        <v>0</v>
      </c>
      <c r="J75" s="51">
        <v>0</v>
      </c>
      <c r="K75" s="52">
        <v>0</v>
      </c>
      <c r="L75" s="49">
        <v>0</v>
      </c>
      <c r="M75" s="53">
        <f t="shared" si="0"/>
        <v>0</v>
      </c>
    </row>
    <row r="76" spans="2:13" s="5" customFormat="1" ht="130.5" customHeight="1">
      <c r="B76" s="43">
        <v>7.7</v>
      </c>
      <c r="C76" s="44" t="s">
        <v>109</v>
      </c>
      <c r="D76" s="67" t="s">
        <v>83</v>
      </c>
      <c r="E76" s="56" t="s">
        <v>9</v>
      </c>
      <c r="F76" s="57">
        <v>20</v>
      </c>
      <c r="G76" s="48">
        <v>0</v>
      </c>
      <c r="H76" s="49">
        <v>0</v>
      </c>
      <c r="I76" s="50">
        <v>0</v>
      </c>
      <c r="J76" s="51">
        <v>0</v>
      </c>
      <c r="K76" s="52">
        <v>0</v>
      </c>
      <c r="L76" s="49">
        <v>0</v>
      </c>
      <c r="M76" s="53">
        <f t="shared" si="0"/>
        <v>0</v>
      </c>
    </row>
    <row r="77" spans="2:13" s="5" customFormat="1" ht="135" customHeight="1">
      <c r="B77" s="54">
        <v>7.8</v>
      </c>
      <c r="C77" s="55" t="s">
        <v>109</v>
      </c>
      <c r="D77" s="67" t="s">
        <v>69</v>
      </c>
      <c r="E77" s="56" t="s">
        <v>9</v>
      </c>
      <c r="F77" s="57">
        <v>20</v>
      </c>
      <c r="G77" s="48">
        <v>0</v>
      </c>
      <c r="H77" s="49">
        <v>0</v>
      </c>
      <c r="I77" s="50">
        <v>0</v>
      </c>
      <c r="J77" s="51">
        <v>0</v>
      </c>
      <c r="K77" s="52">
        <v>0</v>
      </c>
      <c r="L77" s="49">
        <v>0</v>
      </c>
      <c r="M77" s="53">
        <f t="shared" si="0"/>
        <v>0</v>
      </c>
    </row>
    <row r="78" spans="2:13" s="5" customFormat="1" ht="133.5" customHeight="1">
      <c r="B78" s="43">
        <v>7.9</v>
      </c>
      <c r="C78" s="44" t="s">
        <v>109</v>
      </c>
      <c r="D78" s="67" t="s">
        <v>84</v>
      </c>
      <c r="E78" s="56" t="s">
        <v>9</v>
      </c>
      <c r="F78" s="57">
        <v>8</v>
      </c>
      <c r="G78" s="48">
        <v>0</v>
      </c>
      <c r="H78" s="49">
        <v>0</v>
      </c>
      <c r="I78" s="50">
        <v>0</v>
      </c>
      <c r="J78" s="51">
        <v>0</v>
      </c>
      <c r="K78" s="52">
        <v>0</v>
      </c>
      <c r="L78" s="49">
        <v>0</v>
      </c>
      <c r="M78" s="53">
        <f>ROUND((0.6*G78+0.1*H78+0.05*I78+0.1*J78+0.05*K78+0.1*L78)*F78,0)</f>
        <v>0</v>
      </c>
    </row>
    <row r="79" spans="2:13" s="5" customFormat="1" ht="138.75" customHeight="1">
      <c r="B79" s="54" t="s">
        <v>86</v>
      </c>
      <c r="C79" s="55" t="s">
        <v>109</v>
      </c>
      <c r="D79" s="67" t="s">
        <v>85</v>
      </c>
      <c r="E79" s="56" t="s">
        <v>9</v>
      </c>
      <c r="F79" s="57">
        <v>8</v>
      </c>
      <c r="G79" s="48">
        <v>0</v>
      </c>
      <c r="H79" s="49">
        <v>0</v>
      </c>
      <c r="I79" s="50">
        <v>0</v>
      </c>
      <c r="J79" s="51">
        <v>0</v>
      </c>
      <c r="K79" s="52">
        <v>0</v>
      </c>
      <c r="L79" s="49">
        <v>0</v>
      </c>
      <c r="M79" s="53">
        <f>ROUND((0.6*G79+0.1*H79+0.05*I79+0.1*J79+0.05*K79+0.1*L79)*F79,0)</f>
        <v>0</v>
      </c>
    </row>
    <row r="80" spans="2:13" s="5" customFormat="1" ht="133.5" customHeight="1">
      <c r="B80" s="43" t="s">
        <v>87</v>
      </c>
      <c r="C80" s="44" t="s">
        <v>109</v>
      </c>
      <c r="D80" s="67" t="s">
        <v>70</v>
      </c>
      <c r="E80" s="56" t="s">
        <v>9</v>
      </c>
      <c r="F80" s="57">
        <v>8</v>
      </c>
      <c r="G80" s="48">
        <v>0</v>
      </c>
      <c r="H80" s="49">
        <v>0</v>
      </c>
      <c r="I80" s="50">
        <v>0</v>
      </c>
      <c r="J80" s="51">
        <v>0</v>
      </c>
      <c r="K80" s="52">
        <v>0</v>
      </c>
      <c r="L80" s="49">
        <v>0</v>
      </c>
      <c r="M80" s="53">
        <f>ROUND((0.6*G80+0.1*H80+0.05*I80+0.1*J80+0.05*K80+0.1*L80)*F80,0)</f>
        <v>0</v>
      </c>
    </row>
    <row r="81" spans="2:13" ht="132" customHeight="1">
      <c r="B81" s="54" t="s">
        <v>88</v>
      </c>
      <c r="C81" s="55" t="s">
        <v>109</v>
      </c>
      <c r="D81" s="67" t="s">
        <v>71</v>
      </c>
      <c r="E81" s="46" t="s">
        <v>9</v>
      </c>
      <c r="F81" s="47">
        <v>5</v>
      </c>
      <c r="G81" s="48">
        <v>0</v>
      </c>
      <c r="H81" s="49">
        <v>0</v>
      </c>
      <c r="I81" s="50">
        <v>0</v>
      </c>
      <c r="J81" s="51">
        <v>0</v>
      </c>
      <c r="K81" s="52">
        <v>0</v>
      </c>
      <c r="L81" s="49">
        <v>0</v>
      </c>
      <c r="M81" s="53">
        <f>ROUND((0.6*G81+0.1*H81+0.05*I81+0.1*J81+0.05*K81+0.1*L81)*F81,0)</f>
        <v>0</v>
      </c>
    </row>
    <row r="82" spans="2:13" s="5" customFormat="1" ht="59.25" customHeight="1" thickBot="1">
      <c r="B82" s="74" t="s">
        <v>106</v>
      </c>
      <c r="C82" s="75" t="s">
        <v>109</v>
      </c>
      <c r="D82" s="76" t="s">
        <v>96</v>
      </c>
      <c r="E82" s="77" t="s">
        <v>0</v>
      </c>
      <c r="F82" s="78">
        <v>7</v>
      </c>
      <c r="G82" s="79">
        <v>0</v>
      </c>
      <c r="H82" s="80">
        <v>0</v>
      </c>
      <c r="I82" s="81">
        <v>0</v>
      </c>
      <c r="J82" s="82">
        <v>0</v>
      </c>
      <c r="K82" s="83">
        <v>0</v>
      </c>
      <c r="L82" s="80">
        <v>0</v>
      </c>
      <c r="M82" s="84">
        <f>ROUND((0.6*G82+0.1*H82+0.05*I82+0.1*J82+0.05*K82+0.1*L82)*F82,0)</f>
        <v>0</v>
      </c>
    </row>
    <row r="83" spans="2:13" s="6" customFormat="1" ht="58.5" customHeight="1" thickBot="1">
      <c r="B83" s="93" t="s">
        <v>120</v>
      </c>
      <c r="C83" s="94"/>
      <c r="D83" s="94"/>
      <c r="E83" s="94"/>
      <c r="F83" s="94"/>
      <c r="G83" s="85"/>
      <c r="H83" s="85"/>
      <c r="I83" s="85"/>
      <c r="J83" s="85"/>
      <c r="K83" s="85"/>
      <c r="L83" s="85" t="s">
        <v>119</v>
      </c>
      <c r="M83" s="86">
        <f>ROUND(SUM(M14:M82),0)</f>
        <v>0</v>
      </c>
    </row>
    <row r="84" spans="2:3" ht="18.75" thickBot="1">
      <c r="B84" s="3"/>
      <c r="C84" s="3"/>
    </row>
    <row r="85" spans="11:13" ht="25.5" customHeight="1" thickBot="1">
      <c r="K85" s="126" t="s">
        <v>122</v>
      </c>
      <c r="L85" s="127"/>
      <c r="M85" s="89">
        <v>0</v>
      </c>
    </row>
    <row r="86" spans="11:13" ht="30" customHeight="1" thickBot="1">
      <c r="K86" s="126" t="s">
        <v>121</v>
      </c>
      <c r="L86" s="127"/>
      <c r="M86" s="89">
        <v>0</v>
      </c>
    </row>
    <row r="87" spans="2:13" ht="75" customHeight="1">
      <c r="B87"/>
      <c r="C87" s="128" t="s">
        <v>127</v>
      </c>
      <c r="D87" s="129"/>
      <c r="E87" s="129"/>
      <c r="F87" s="130"/>
      <c r="H87" s="87"/>
      <c r="M87"/>
    </row>
    <row r="88" spans="2:13" ht="49.5" customHeight="1">
      <c r="B88"/>
      <c r="C88" s="120" t="s">
        <v>123</v>
      </c>
      <c r="D88" s="121"/>
      <c r="E88" s="121"/>
      <c r="F88" s="122"/>
      <c r="G88" s="92"/>
      <c r="H88" s="87"/>
      <c r="M88"/>
    </row>
    <row r="89" spans="2:13" ht="55.5" customHeight="1">
      <c r="B89"/>
      <c r="C89" s="120" t="s">
        <v>128</v>
      </c>
      <c r="D89" s="121"/>
      <c r="E89" s="121"/>
      <c r="F89" s="122"/>
      <c r="G89" s="90"/>
      <c r="H89" s="87"/>
      <c r="M89"/>
    </row>
    <row r="90" spans="2:13" ht="50.25" customHeight="1">
      <c r="B90"/>
      <c r="C90" s="120" t="s">
        <v>129</v>
      </c>
      <c r="D90" s="121"/>
      <c r="E90" s="121"/>
      <c r="F90" s="122"/>
      <c r="G90" s="90"/>
      <c r="H90" s="91"/>
      <c r="M90"/>
    </row>
    <row r="91" spans="2:13" ht="101.25" customHeight="1">
      <c r="B91"/>
      <c r="C91" s="123" t="s">
        <v>124</v>
      </c>
      <c r="D91" s="124"/>
      <c r="E91" s="124"/>
      <c r="F91" s="125"/>
      <c r="H91" s="88"/>
      <c r="M91"/>
    </row>
  </sheetData>
  <sheetProtection/>
  <mergeCells count="15">
    <mergeCell ref="B2:M2"/>
    <mergeCell ref="C89:F89"/>
    <mergeCell ref="C91:F91"/>
    <mergeCell ref="K85:L85"/>
    <mergeCell ref="K86:L86"/>
    <mergeCell ref="C90:F90"/>
    <mergeCell ref="C87:F87"/>
    <mergeCell ref="C88:F88"/>
    <mergeCell ref="B83:F83"/>
    <mergeCell ref="B4:D9"/>
    <mergeCell ref="B10:D10"/>
    <mergeCell ref="G10:L10"/>
    <mergeCell ref="E4:M4"/>
    <mergeCell ref="E5:M7"/>
    <mergeCell ref="E8:M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26" r:id="rId2"/>
  <rowBreaks count="7" manualBreakCount="7">
    <brk id="18" max="255" man="1"/>
    <brk id="26" max="255" man="1"/>
    <brk id="33" max="255" man="1"/>
    <brk id="44" max="255" man="1"/>
    <brk id="51" max="255" man="1"/>
    <brk id="63" max="255" man="1"/>
    <brk id="74"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RODRÍGUEZ OCHOA</dc:creator>
  <cp:keywords/>
  <dc:description/>
  <cp:lastModifiedBy>ASESORIA CONTRATACIÓN DIF</cp:lastModifiedBy>
  <cp:lastPrinted>2020-03-03T20:13:11Z</cp:lastPrinted>
  <dcterms:created xsi:type="dcterms:W3CDTF">2013-07-12T14:57:07Z</dcterms:created>
  <dcterms:modified xsi:type="dcterms:W3CDTF">2023-10-31T13:33:58Z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0x010100864423535CA42D49A56925D9AD433B44</vt:lpwstr>
  </property>
  <property fmtid="{D5CDD505-2E9C-101B-9397-08002B2CF9AE}" pid="3" name="_activity">
    <vt:lpwstr/>
  </property>
  <property fmtid="{D5CDD505-2E9C-101B-9397-08002B2CF9AE}" pid="4" name="TaxCatchAll">
    <vt:lpwstr/>
  </property>
  <property fmtid="{D5CDD505-2E9C-101B-9397-08002B2CF9AE}" pid="5" name="Estado de aprobación">
    <vt:lpwstr/>
  </property>
  <property fmtid="{D5CDD505-2E9C-101B-9397-08002B2CF9AE}" pid="6" name="lcf76f155ced4ddcb4097134ff3c332f">
    <vt:lpwstr/>
  </property>
</Properties>
</file>