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https://udeaeduco-my.sharepoint.com/personal/gestionadmitiva_dif_udea_edu_co/Documents/4_GADMIN/1_REGIS/00_Invitaciones/2_MedianaC/VA_034_2023_Aire_acondicionado_FNSP/Gestion/01_Invitacion/Invitacion_VA_038_2023/"/>
    </mc:Choice>
  </mc:AlternateContent>
  <xr:revisionPtr revIDLastSave="5" documentId="11_0294C8C22E01EB643AE4C3EE88E540F7172689D8" xr6:coauthVersionLast="47" xr6:coauthVersionMax="47" xr10:uidLastSave="{142B1AC7-A88B-47DB-BA9C-34D2816EF9D7}"/>
  <bookViews>
    <workbookView xWindow="-110" yWindow="-110" windowWidth="19420" windowHeight="10300" xr2:uid="{00000000-000D-0000-FFFF-FFFF00000000}"/>
  </bookViews>
  <sheets>
    <sheet name="Propuesta" sheetId="1" r:id="rId1"/>
    <sheet name="Caracteristicas técnicas" sheetId="3" r:id="rId2"/>
  </sheets>
  <definedNames>
    <definedName name="_Fill" localSheetId="0">#REF!</definedName>
    <definedName name="_Fill">#REF!</definedName>
    <definedName name="B" localSheetId="0">#REF!</definedName>
    <definedName name="B">#REF!</definedName>
    <definedName name="wrn.GENERAL." localSheetId="0">#REF!</definedName>
    <definedName name="wrn.GENERAL.">#REF!</definedName>
    <definedName name="wrn.via." localSheetId="0">#REF!</definedName>
    <definedName name="wrn.via.">#REF!</definedName>
    <definedName name="yuf" localSheetId="0">#REF!</definedName>
    <definedName name="yu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1" l="1"/>
  <c r="G9" i="1" l="1"/>
  <c r="G10" i="1" s="1"/>
  <c r="G11" i="1" s="1"/>
</calcChain>
</file>

<file path=xl/sharedStrings.xml><?xml version="1.0" encoding="utf-8"?>
<sst xmlns="http://schemas.openxmlformats.org/spreadsheetml/2006/main" count="100" uniqueCount="74">
  <si>
    <t>UNIVERSIDAD DE ANTIOQUIA</t>
  </si>
  <si>
    <t>Item</t>
  </si>
  <si>
    <t>Descripcion de la Actividad</t>
  </si>
  <si>
    <t>Unidad</t>
  </si>
  <si>
    <t>Cantidad</t>
  </si>
  <si>
    <t>Precio Unitario</t>
  </si>
  <si>
    <t>Valor Total</t>
  </si>
  <si>
    <t>1.0.0</t>
  </si>
  <si>
    <t>AIRE ACODICIONADO Y VENTILACIÓN MECÁNICA</t>
  </si>
  <si>
    <t>1.1.0</t>
  </si>
  <si>
    <t>EQUIPOS DE AIRE ACONDICIONADO</t>
  </si>
  <si>
    <t>1.1.1</t>
  </si>
  <si>
    <t>un</t>
  </si>
  <si>
    <t xml:space="preserve"> SUBTOTAL DEL PROYECTO</t>
  </si>
  <si>
    <t xml:space="preserve"> IVA</t>
  </si>
  <si>
    <t xml:space="preserve"> TOTAL DEL PROYECTO</t>
  </si>
  <si>
    <t xml:space="preserve">OBSERVACIONES: </t>
  </si>
  <si>
    <t>NUEVA SEDE FACULTAD NACIONAL DE SALUD PÚBLICA</t>
  </si>
  <si>
    <t>Verificar las fórmulas es responsabilidad del contratista</t>
  </si>
  <si>
    <t xml:space="preserve">Incluir todos los costos, gastos, impuestos, y contribucines aplicables </t>
  </si>
  <si>
    <t>Diligenciar únicamante las celdas resaltadas en amarillo</t>
  </si>
  <si>
    <t>Especificado U de A</t>
  </si>
  <si>
    <t>Marca</t>
  </si>
  <si>
    <t>Referencia</t>
  </si>
  <si>
    <t>Capacidad de enfriamiento kW/TR</t>
  </si>
  <si>
    <t>potencia de entrada kW</t>
  </si>
  <si>
    <t>Eficiencia de enfriamiento EER kW/kW</t>
  </si>
  <si>
    <t>IPLV.IP kW/kW</t>
  </si>
  <si>
    <t>SEER n/s</t>
  </si>
  <si>
    <t>Temperatura de agua entrando al evaporador °C/F</t>
  </si>
  <si>
    <t>13.3°C/56°F</t>
  </si>
  <si>
    <t>Temperatura de agua saliendo al evaporador °C/F</t>
  </si>
  <si>
    <t>5.6°C/42°F</t>
  </si>
  <si>
    <t>Flujo de agua evaporador l/s</t>
  </si>
  <si>
    <t>Pérdida de presión en el evaporador kPa</t>
  </si>
  <si>
    <t xml:space="preserve">Temperatura de agua entrando al condensador </t>
  </si>
  <si>
    <t>23.9°C / 75°F</t>
  </si>
  <si>
    <t>Temperatura de agua saliendo al condensador</t>
  </si>
  <si>
    <t>29.5°C / 85°F</t>
  </si>
  <si>
    <t xml:space="preserve">Flujo de agua condensador </t>
  </si>
  <si>
    <t>Pérdida de presión en el condensador</t>
  </si>
  <si>
    <t>Tipo de compresor</t>
  </si>
  <si>
    <t>Tornillo</t>
  </si>
  <si>
    <t>Numero de compresores</t>
  </si>
  <si>
    <t>Numero de circuitos</t>
  </si>
  <si>
    <t>Control de capacidad</t>
  </si>
  <si>
    <t>Variable</t>
  </si>
  <si>
    <t>Carga de refrigerante</t>
  </si>
  <si>
    <t>Tipo de condensador</t>
  </si>
  <si>
    <t>Tipo de evaporador</t>
  </si>
  <si>
    <t>Pasos del evaporador</t>
  </si>
  <si>
    <t>refrigerante</t>
  </si>
  <si>
    <t>1234Ze</t>
  </si>
  <si>
    <t>Alimentación</t>
  </si>
  <si>
    <t>Dimensiones largo-ancho-alto</t>
  </si>
  <si>
    <t>NOMBRE O LOGO DE LA EMPRESA</t>
  </si>
  <si>
    <t xml:space="preserve"> </t>
  </si>
  <si>
    <t xml:space="preserve">22 kPa </t>
  </si>
  <si>
    <t xml:space="preserve">28 kPa </t>
  </si>
  <si>
    <t>440V-3 FASES -60 Hz</t>
  </si>
  <si>
    <t>Tiempo de fabricaciòn</t>
  </si>
  <si>
    <t>CARACTERISTICAS TÉCNICAS PROPUESTA</t>
  </si>
  <si>
    <t>Minino que debe cumplir</t>
  </si>
  <si>
    <t>Máximo permitido</t>
  </si>
  <si>
    <t>Debe cumplir con estas temperaturas</t>
  </si>
  <si>
    <t>Debe cumplir con este requisito especifico</t>
  </si>
  <si>
    <t>1006 kW</t>
  </si>
  <si>
    <t>Medio de validación: Ficha técnica</t>
  </si>
  <si>
    <t xml:space="preserve">Peso </t>
  </si>
  <si>
    <t>Suministro, transporte desde fábrica, puesta en sitio dispuesto por la obra y arranque de un enfriador tipo tornillo de 1006 kW para operación con refrigerante 1234ze. Incluye: Importación, nacionalización, transporte hasta la nueva sede de la Facultad Nacional de Salud Pública Héctor Abad Gómez, transporte interno hasta el cuarto destinado por la obra para su instalación, soportes eliminadores de vibración, placas de marcación, arranque, conexión de redes hidráulicas, eléctricas y de control, acompañamiento de personal técnico certificado por el fabricante para el arranque y pruebas de funcionamiento y entrega de informe de arranque, puesta a punto.</t>
  </si>
  <si>
    <t>Cumplimiento obligarorio (las celdas señaladas en verde)</t>
  </si>
  <si>
    <t xml:space="preserve">Compraventa de enfriador tipo tornillo de 1006 kW con refrigerante 1234ze, incluye transporte, puesto en sitio dispuesto por Universidad, puesta en funcionamiento y arranque para operación, para el proyecto nuevo Campus de la Facultad Nacional de Salud Pública Héctor Abad Gómez (FNSP), de la Universidad de Antioquia, ubicada en la ciudad de Medellín, asociado al contrato VA-022-2021, mediante la modalidad de precios fijos no reajustables, de acuerdo con los términos de referencia, formulario económico y especificaciones técnicas.
</t>
  </si>
  <si>
    <t>El valor de la propuesta no puede superar el presupuesto oficial 1.564.623.900</t>
  </si>
  <si>
    <t>No modificar descripción, itmes y unidaad, so pena de ser rechazada la propuesta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</si>
</sst>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
    <numFmt numFmtId="165" formatCode="&quot;$&quot;#,##0"/>
    <numFmt numFmtId="166" formatCode="_ &quot;$&quot;\ * #,##0_ ;_ &quot;$&quot;\ * \-#,##0_ ;_ &quot;$&quot;\ * &quot;-&quot;??_ ;_ @_ "/>
  </numFmts>
  <fonts count="14" x14ac:knownFonts="1">
    <font>
      <sz val="11"/>
      <color theme="1"/>
      <name val="Calibri"/>
      <family val="2"/>
      <scheme val="minor"/>
    </font>
    <font>
      <sz val="11"/>
      <color theme="1"/>
      <name val="Arial"/>
      <family val="2"/>
    </font>
    <font>
      <sz val="10"/>
      <color theme="1"/>
      <name val="Arial"/>
      <family val="2"/>
    </font>
    <font>
      <sz val="11"/>
      <name val="Arial"/>
      <family val="2"/>
    </font>
    <font>
      <b/>
      <sz val="14"/>
      <color theme="1"/>
      <name val="Arial"/>
      <family val="2"/>
    </font>
    <font>
      <b/>
      <sz val="11"/>
      <color theme="0"/>
      <name val="Arial"/>
      <family val="2"/>
    </font>
    <font>
      <b/>
      <sz val="11"/>
      <color rgb="FF000000"/>
      <name val="Arial"/>
      <family val="2"/>
    </font>
    <font>
      <b/>
      <sz val="11"/>
      <color theme="1"/>
      <name val="Arial"/>
      <family val="2"/>
    </font>
    <font>
      <sz val="11"/>
      <color rgb="FF000000"/>
      <name val="Arial"/>
      <family val="2"/>
    </font>
    <font>
      <b/>
      <sz val="12"/>
      <color theme="1"/>
      <name val="Arial"/>
      <family val="2"/>
    </font>
    <font>
      <b/>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s>
  <fills count="12">
    <fill>
      <patternFill patternType="none"/>
    </fill>
    <fill>
      <patternFill patternType="gray125"/>
    </fill>
    <fill>
      <patternFill patternType="solid">
        <fgColor rgb="FFC8C8C8"/>
        <bgColor rgb="FFC8C8C8"/>
      </patternFill>
    </fill>
    <fill>
      <patternFill patternType="solid">
        <fgColor rgb="FF7B7B7B"/>
        <bgColor rgb="FF7B7B7B"/>
      </patternFill>
    </fill>
    <fill>
      <patternFill patternType="solid">
        <fgColor rgb="FFD8D8D8"/>
        <bgColor rgb="FFD8D8D8"/>
      </patternFill>
    </fill>
    <fill>
      <patternFill patternType="solid">
        <fgColor rgb="FFFFFFCC"/>
        <bgColor indexed="64"/>
      </patternFill>
    </fill>
    <fill>
      <patternFill patternType="solid">
        <fgColor theme="0"/>
        <bgColor indexed="64"/>
      </patternFill>
    </fill>
    <fill>
      <patternFill patternType="solid">
        <fgColor theme="0" tint="-4.9989318521683403E-2"/>
        <bgColor rgb="FFC8C8C8"/>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s>
  <borders count="37">
    <border>
      <left/>
      <right/>
      <top/>
      <bottom/>
      <diagonal/>
    </border>
    <border>
      <left style="double">
        <color rgb="FF000000"/>
      </left>
      <right/>
      <top style="double">
        <color rgb="FF000000"/>
      </top>
      <bottom/>
      <diagonal/>
    </border>
    <border>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style="double">
        <color rgb="FF000000"/>
      </left>
      <right/>
      <top/>
      <bottom/>
      <diagonal/>
    </border>
    <border>
      <left/>
      <right style="double">
        <color rgb="FF000000"/>
      </right>
      <top/>
      <bottom/>
      <diagonal/>
    </border>
    <border>
      <left/>
      <right/>
      <top style="double">
        <color rgb="FF000000"/>
      </top>
      <bottom/>
      <diagonal/>
    </border>
    <border>
      <left/>
      <right/>
      <top/>
      <bottom style="double">
        <color rgb="FF000000"/>
      </bottom>
      <diagonal/>
    </border>
    <border>
      <left style="double">
        <color rgb="FF000000"/>
      </left>
      <right style="medium">
        <color rgb="FF000000"/>
      </right>
      <top style="medium">
        <color rgb="FF000000"/>
      </top>
      <bottom style="double">
        <color rgb="FF000000"/>
      </bottom>
      <diagonal/>
    </border>
    <border>
      <left style="double">
        <color rgb="FF000000"/>
      </left>
      <right style="thin">
        <color rgb="FF000000"/>
      </right>
      <top/>
      <bottom style="double">
        <color rgb="FF000000"/>
      </bottom>
      <diagonal/>
    </border>
    <border>
      <left style="thin">
        <color rgb="FF000000"/>
      </left>
      <right style="thin">
        <color rgb="FF000000"/>
      </right>
      <top/>
      <bottom style="double">
        <color rgb="FF000000"/>
      </bottom>
      <diagonal/>
    </border>
    <border>
      <left style="thin">
        <color rgb="FF000000"/>
      </left>
      <right style="double">
        <color rgb="FF000000"/>
      </right>
      <top/>
      <bottom style="double">
        <color rgb="FF000000"/>
      </bottom>
      <diagonal/>
    </border>
    <border>
      <left style="double">
        <color rgb="FF000000"/>
      </left>
      <right style="thin">
        <color rgb="FF000000"/>
      </right>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double">
        <color rgb="FF000000"/>
      </right>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double">
        <color rgb="FF000000"/>
      </left>
      <right/>
      <top/>
      <bottom style="medium">
        <color rgb="FF000000"/>
      </bottom>
      <diagonal/>
    </border>
    <border>
      <left/>
      <right/>
      <top/>
      <bottom style="medium">
        <color rgb="FF000000"/>
      </bottom>
      <diagonal/>
    </border>
    <border>
      <left style="thin">
        <color indexed="64"/>
      </left>
      <right style="thin">
        <color indexed="64"/>
      </right>
      <top style="thin">
        <color indexed="64"/>
      </top>
      <bottom style="thin">
        <color indexed="64"/>
      </bottom>
      <diagonal/>
    </border>
    <border>
      <left style="double">
        <color rgb="FF000000"/>
      </left>
      <right/>
      <top/>
      <bottom style="double">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73">
    <xf numFmtId="0" fontId="0" fillId="0" borderId="0" xfId="0"/>
    <xf numFmtId="0" fontId="1" fillId="0" borderId="0" xfId="1"/>
    <xf numFmtId="0" fontId="5" fillId="3" borderId="9" xfId="1" applyFont="1" applyFill="1" applyBorder="1" applyAlignment="1">
      <alignment horizontal="center" vertical="center"/>
    </xf>
    <xf numFmtId="0" fontId="5" fillId="3" borderId="8" xfId="1" applyFont="1" applyFill="1" applyBorder="1" applyAlignment="1">
      <alignment horizontal="center" vertical="center"/>
    </xf>
    <xf numFmtId="0" fontId="5" fillId="3" borderId="10" xfId="1" applyFont="1" applyFill="1" applyBorder="1" applyAlignment="1">
      <alignment horizontal="center" vertical="center"/>
    </xf>
    <xf numFmtId="4" fontId="5" fillId="3" borderId="11" xfId="1" applyNumberFormat="1" applyFont="1" applyFill="1" applyBorder="1" applyAlignment="1">
      <alignment horizontal="center" vertical="center"/>
    </xf>
    <xf numFmtId="3" fontId="5" fillId="3" borderId="11" xfId="1" applyNumberFormat="1" applyFont="1" applyFill="1" applyBorder="1" applyAlignment="1">
      <alignment horizontal="center" vertical="center" wrapText="1"/>
    </xf>
    <xf numFmtId="3" fontId="5" fillId="3" borderId="12" xfId="1" applyNumberFormat="1" applyFont="1" applyFill="1" applyBorder="1" applyAlignment="1">
      <alignment horizontal="center" vertical="center" wrapText="1"/>
    </xf>
    <xf numFmtId="1" fontId="6" fillId="2" borderId="13" xfId="1" applyNumberFormat="1" applyFont="1" applyFill="1" applyBorder="1" applyAlignment="1">
      <alignment horizontal="center" vertical="center" wrapText="1"/>
    </xf>
    <xf numFmtId="2" fontId="7" fillId="2" borderId="14" xfId="1" applyNumberFormat="1" applyFont="1" applyFill="1" applyBorder="1" applyAlignment="1">
      <alignment horizontal="left" vertical="center"/>
    </xf>
    <xf numFmtId="0" fontId="1" fillId="2" borderId="14" xfId="1" applyFill="1" applyBorder="1" applyAlignment="1">
      <alignment horizontal="center" vertical="center"/>
    </xf>
    <xf numFmtId="2" fontId="1" fillId="2" borderId="14" xfId="1" applyNumberFormat="1" applyFill="1" applyBorder="1" applyAlignment="1">
      <alignment horizontal="center" vertical="center"/>
    </xf>
    <xf numFmtId="164" fontId="1" fillId="2" borderId="14" xfId="1" applyNumberFormat="1" applyFill="1" applyBorder="1" applyAlignment="1">
      <alignment horizontal="center" vertical="center"/>
    </xf>
    <xf numFmtId="164" fontId="1" fillId="2" borderId="15" xfId="1" applyNumberFormat="1" applyFill="1" applyBorder="1" applyAlignment="1">
      <alignment horizontal="center" vertical="center"/>
    </xf>
    <xf numFmtId="1" fontId="6" fillId="4" borderId="13" xfId="1" applyNumberFormat="1" applyFont="1" applyFill="1" applyBorder="1" applyAlignment="1">
      <alignment horizontal="center" vertical="center" wrapText="1"/>
    </xf>
    <xf numFmtId="2" fontId="7" fillId="4" borderId="16" xfId="1" applyNumberFormat="1" applyFont="1" applyFill="1" applyBorder="1" applyAlignment="1">
      <alignment horizontal="left" vertical="center"/>
    </xf>
    <xf numFmtId="0" fontId="1" fillId="4" borderId="16" xfId="1" applyFill="1" applyBorder="1" applyAlignment="1">
      <alignment horizontal="center" vertical="center"/>
    </xf>
    <xf numFmtId="2" fontId="1" fillId="4" borderId="16" xfId="1" applyNumberFormat="1" applyFill="1" applyBorder="1" applyAlignment="1">
      <alignment horizontal="center" vertical="center"/>
    </xf>
    <xf numFmtId="164" fontId="1" fillId="4" borderId="16" xfId="1" applyNumberFormat="1" applyFill="1" applyBorder="1" applyAlignment="1">
      <alignment horizontal="center" vertical="center"/>
    </xf>
    <xf numFmtId="164" fontId="1" fillId="4" borderId="17" xfId="1" applyNumberFormat="1" applyFill="1" applyBorder="1" applyAlignment="1">
      <alignment horizontal="center" vertical="center"/>
    </xf>
    <xf numFmtId="1" fontId="2" fillId="0" borderId="18" xfId="1" applyNumberFormat="1" applyFont="1" applyBorder="1" applyAlignment="1">
      <alignment horizontal="center" vertical="center"/>
    </xf>
    <xf numFmtId="2" fontId="2" fillId="0" borderId="19" xfId="1" applyNumberFormat="1" applyFont="1" applyBorder="1" applyAlignment="1">
      <alignment horizontal="left" vertical="center" wrapText="1"/>
    </xf>
    <xf numFmtId="0" fontId="8" fillId="0" borderId="19" xfId="1" applyFont="1" applyBorder="1" applyAlignment="1">
      <alignment horizontal="center" vertical="center"/>
    </xf>
    <xf numFmtId="4" fontId="2" fillId="0" borderId="19" xfId="1" applyNumberFormat="1" applyFont="1" applyBorder="1" applyAlignment="1">
      <alignment horizontal="center" vertical="center"/>
    </xf>
    <xf numFmtId="165" fontId="1" fillId="0" borderId="20" xfId="1" applyNumberFormat="1" applyBorder="1" applyAlignment="1">
      <alignment horizontal="center" vertical="center"/>
    </xf>
    <xf numFmtId="0" fontId="7" fillId="2" borderId="1" xfId="1" applyFont="1" applyFill="1" applyBorder="1" applyAlignment="1">
      <alignment vertical="center"/>
    </xf>
    <xf numFmtId="0" fontId="7" fillId="2" borderId="7" xfId="1" applyFont="1" applyFill="1" applyBorder="1" applyAlignment="1">
      <alignment vertical="center"/>
    </xf>
    <xf numFmtId="0" fontId="1" fillId="2" borderId="0" xfId="1" applyFill="1" applyAlignment="1">
      <alignment vertical="center"/>
    </xf>
    <xf numFmtId="164" fontId="1" fillId="2" borderId="21" xfId="1" applyNumberFormat="1" applyFill="1" applyBorder="1" applyAlignment="1">
      <alignment horizontal="center"/>
    </xf>
    <xf numFmtId="0" fontId="7" fillId="2" borderId="22" xfId="1" applyFont="1" applyFill="1" applyBorder="1" applyAlignment="1">
      <alignment vertical="center"/>
    </xf>
    <xf numFmtId="0" fontId="7" fillId="2" borderId="23" xfId="1" applyFont="1" applyFill="1" applyBorder="1" applyAlignment="1">
      <alignment horizontal="center" vertical="center"/>
    </xf>
    <xf numFmtId="9" fontId="7" fillId="2" borderId="23" xfId="1" applyNumberFormat="1" applyFont="1" applyFill="1" applyBorder="1" applyAlignment="1">
      <alignment horizontal="center" vertical="center"/>
    </xf>
    <xf numFmtId="0" fontId="1" fillId="2" borderId="23" xfId="1" applyFill="1" applyBorder="1" applyAlignment="1">
      <alignment vertical="center"/>
    </xf>
    <xf numFmtId="164" fontId="1" fillId="2" borderId="24" xfId="1" applyNumberFormat="1" applyFill="1" applyBorder="1" applyAlignment="1">
      <alignment horizontal="center"/>
    </xf>
    <xf numFmtId="0" fontId="7" fillId="2" borderId="25" xfId="1" applyFont="1" applyFill="1" applyBorder="1" applyAlignment="1">
      <alignment vertical="center"/>
    </xf>
    <xf numFmtId="0" fontId="7" fillId="2" borderId="26" xfId="1" applyFont="1" applyFill="1" applyBorder="1" applyAlignment="1">
      <alignment horizontal="center" vertical="center"/>
    </xf>
    <xf numFmtId="0" fontId="1" fillId="2" borderId="26" xfId="1" applyFill="1" applyBorder="1" applyAlignment="1">
      <alignment vertical="center"/>
    </xf>
    <xf numFmtId="0" fontId="1" fillId="0" borderId="0" xfId="1" applyAlignment="1">
      <alignment horizontal="center" vertical="center"/>
    </xf>
    <xf numFmtId="0" fontId="11" fillId="0" borderId="27" xfId="0" applyFont="1" applyBorder="1"/>
    <xf numFmtId="0" fontId="4" fillId="7" borderId="3" xfId="1" quotePrefix="1" applyFont="1" applyFill="1" applyBorder="1" applyAlignment="1">
      <alignment horizontal="centerContinuous" vertical="center" wrapText="1"/>
    </xf>
    <xf numFmtId="0" fontId="3" fillId="8" borderId="4" xfId="1" applyFont="1" applyFill="1" applyBorder="1" applyAlignment="1">
      <alignment horizontal="centerContinuous"/>
    </xf>
    <xf numFmtId="0" fontId="4" fillId="7" borderId="1" xfId="1" applyFont="1" applyFill="1" applyBorder="1" applyAlignment="1">
      <alignment horizontal="centerContinuous" vertical="center" wrapText="1"/>
    </xf>
    <xf numFmtId="0" fontId="3" fillId="8" borderId="7" xfId="1" applyFont="1" applyFill="1" applyBorder="1" applyAlignment="1">
      <alignment horizontal="centerContinuous"/>
    </xf>
    <xf numFmtId="0" fontId="3" fillId="8" borderId="27" xfId="1" applyFont="1" applyFill="1" applyBorder="1" applyAlignment="1">
      <alignment horizontal="centerContinuous"/>
    </xf>
    <xf numFmtId="166" fontId="2" fillId="5" borderId="19" xfId="1" applyNumberFormat="1" applyFont="1" applyFill="1" applyBorder="1" applyAlignment="1">
      <alignment horizontal="center" vertical="center"/>
    </xf>
    <xf numFmtId="0" fontId="0" fillId="0" borderId="0" xfId="0" applyAlignment="1">
      <alignment horizontal="left" vertical="center"/>
    </xf>
    <xf numFmtId="0" fontId="11" fillId="5" borderId="27" xfId="0" applyFont="1" applyFill="1" applyBorder="1"/>
    <xf numFmtId="0" fontId="11" fillId="10" borderId="27" xfId="0" applyFont="1" applyFill="1" applyBorder="1"/>
    <xf numFmtId="0" fontId="10" fillId="9" borderId="27" xfId="0" applyFont="1" applyFill="1" applyBorder="1" applyAlignment="1">
      <alignment wrapText="1"/>
    </xf>
    <xf numFmtId="0" fontId="7" fillId="11" borderId="29" xfId="1" applyFont="1" applyFill="1" applyBorder="1" applyAlignment="1">
      <alignment vertical="center"/>
    </xf>
    <xf numFmtId="0" fontId="7" fillId="11" borderId="30" xfId="1" applyFont="1" applyFill="1" applyBorder="1" applyAlignment="1">
      <alignment vertical="center"/>
    </xf>
    <xf numFmtId="0" fontId="7" fillId="11" borderId="31" xfId="1" applyFont="1" applyFill="1" applyBorder="1" applyAlignment="1">
      <alignment vertical="center"/>
    </xf>
    <xf numFmtId="0" fontId="1" fillId="11" borderId="32" xfId="1" applyFill="1" applyBorder="1" applyAlignment="1">
      <alignment vertical="center"/>
    </xf>
    <xf numFmtId="0" fontId="7" fillId="11" borderId="0" xfId="1" applyFont="1" applyFill="1" applyAlignment="1">
      <alignment vertical="center"/>
    </xf>
    <xf numFmtId="0" fontId="7" fillId="11" borderId="33" xfId="1" applyFont="1" applyFill="1" applyBorder="1" applyAlignment="1">
      <alignment vertical="center"/>
    </xf>
    <xf numFmtId="0" fontId="1" fillId="11" borderId="34" xfId="1" applyFill="1" applyBorder="1" applyAlignment="1">
      <alignment vertical="center"/>
    </xf>
    <xf numFmtId="0" fontId="7" fillId="11" borderId="35" xfId="1" applyFont="1" applyFill="1" applyBorder="1" applyAlignment="1">
      <alignment vertical="center"/>
    </xf>
    <xf numFmtId="0" fontId="7" fillId="11" borderId="36" xfId="1" applyFont="1" applyFill="1" applyBorder="1" applyAlignment="1">
      <alignment vertical="center"/>
    </xf>
    <xf numFmtId="0" fontId="13" fillId="0" borderId="27" xfId="0" applyFont="1" applyBorder="1" applyAlignment="1">
      <alignment horizontal="left" vertical="center"/>
    </xf>
    <xf numFmtId="0" fontId="13" fillId="5" borderId="27" xfId="0" applyFont="1" applyFill="1" applyBorder="1" applyAlignment="1">
      <alignment horizontal="left" vertical="center"/>
    </xf>
    <xf numFmtId="0" fontId="13" fillId="10" borderId="27" xfId="0" applyFont="1" applyFill="1" applyBorder="1" applyAlignment="1">
      <alignment horizontal="left" vertical="center"/>
    </xf>
    <xf numFmtId="0" fontId="11" fillId="10" borderId="27" xfId="0" applyFont="1" applyFill="1" applyBorder="1" applyAlignment="1">
      <alignment horizontal="left" vertical="center" wrapText="1"/>
    </xf>
    <xf numFmtId="0" fontId="13" fillId="6" borderId="27" xfId="0" applyFont="1" applyFill="1" applyBorder="1" applyAlignment="1">
      <alignment horizontal="left" vertical="center"/>
    </xf>
    <xf numFmtId="0" fontId="13" fillId="10" borderId="27" xfId="0" applyFont="1" applyFill="1" applyBorder="1" applyAlignment="1">
      <alignment horizontal="left" vertical="center" wrapText="1"/>
    </xf>
    <xf numFmtId="0" fontId="12" fillId="9" borderId="27" xfId="0" applyFont="1" applyFill="1" applyBorder="1" applyAlignment="1">
      <alignment horizontal="center" vertical="center"/>
    </xf>
    <xf numFmtId="0" fontId="12" fillId="9" borderId="27" xfId="0" applyFont="1" applyFill="1" applyBorder="1" applyAlignment="1">
      <alignment horizontal="center" vertical="center" wrapText="1"/>
    </xf>
    <xf numFmtId="0" fontId="2" fillId="5" borderId="1" xfId="1" applyFont="1" applyFill="1" applyBorder="1" applyAlignment="1">
      <alignment horizontal="center" vertical="center" wrapText="1"/>
    </xf>
    <xf numFmtId="0" fontId="2" fillId="5" borderId="2" xfId="1" applyFont="1" applyFill="1" applyBorder="1" applyAlignment="1">
      <alignment horizontal="center" vertical="center" wrapText="1"/>
    </xf>
    <xf numFmtId="0" fontId="2" fillId="5" borderId="5" xfId="1" applyFont="1" applyFill="1" applyBorder="1" applyAlignment="1">
      <alignment horizontal="center" vertical="center" wrapText="1"/>
    </xf>
    <xf numFmtId="0" fontId="2" fillId="5" borderId="6" xfId="1" applyFont="1" applyFill="1" applyBorder="1" applyAlignment="1">
      <alignment horizontal="center" vertical="center" wrapText="1"/>
    </xf>
    <xf numFmtId="0" fontId="2" fillId="5" borderId="28" xfId="1" applyFont="1" applyFill="1" applyBorder="1" applyAlignment="1">
      <alignment horizontal="center" vertical="center" wrapText="1"/>
    </xf>
    <xf numFmtId="0" fontId="2" fillId="5" borderId="8" xfId="1" applyFont="1" applyFill="1" applyBorder="1" applyAlignment="1">
      <alignment horizontal="center" vertical="center" wrapText="1"/>
    </xf>
    <xf numFmtId="0" fontId="9" fillId="7" borderId="27" xfId="1"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958"/>
  <sheetViews>
    <sheetView tabSelected="1" topLeftCell="A5" zoomScale="85" zoomScaleNormal="85" workbookViewId="0">
      <selection activeCell="B17" sqref="B17"/>
    </sheetView>
  </sheetViews>
  <sheetFormatPr baseColWidth="10" defaultColWidth="14.453125" defaultRowHeight="15" customHeight="1" x14ac:dyDescent="0.3"/>
  <cols>
    <col min="1" max="2" width="10.7265625" style="1" customWidth="1"/>
    <col min="3" max="3" width="78" style="1" customWidth="1"/>
    <col min="4" max="4" width="10.7265625" style="1" customWidth="1"/>
    <col min="5" max="5" width="12" style="1" bestFit="1" customWidth="1"/>
    <col min="6" max="6" width="14" style="1" bestFit="1" customWidth="1"/>
    <col min="7" max="7" width="45.26953125" style="1" customWidth="1"/>
    <col min="8" max="25" width="10.7265625" style="1" customWidth="1"/>
    <col min="26" max="16384" width="14.453125" style="1"/>
  </cols>
  <sheetData>
    <row r="1" spans="2:7" ht="15" customHeight="1" thickBot="1" x14ac:dyDescent="0.35"/>
    <row r="2" spans="2:7" ht="18" customHeight="1" thickTop="1" thickBot="1" x14ac:dyDescent="0.35">
      <c r="B2" s="66" t="s">
        <v>55</v>
      </c>
      <c r="C2" s="67"/>
      <c r="D2" s="39" t="s">
        <v>0</v>
      </c>
      <c r="E2" s="40"/>
      <c r="F2" s="40"/>
      <c r="G2" s="43"/>
    </row>
    <row r="3" spans="2:7" ht="18.5" thickTop="1" x14ac:dyDescent="0.3">
      <c r="B3" s="68"/>
      <c r="C3" s="69"/>
      <c r="D3" s="41" t="s">
        <v>17</v>
      </c>
      <c r="E3" s="42"/>
      <c r="F3" s="42"/>
      <c r="G3" s="43"/>
    </row>
    <row r="4" spans="2:7" ht="165.75" customHeight="1" thickBot="1" x14ac:dyDescent="0.35">
      <c r="B4" s="70"/>
      <c r="C4" s="71"/>
      <c r="D4" s="72" t="s">
        <v>71</v>
      </c>
      <c r="E4" s="72"/>
      <c r="F4" s="72"/>
      <c r="G4" s="72"/>
    </row>
    <row r="5" spans="2:7" ht="29" thickTop="1" thickBot="1" x14ac:dyDescent="0.35">
      <c r="B5" s="2" t="s">
        <v>1</v>
      </c>
      <c r="C5" s="3" t="s">
        <v>2</v>
      </c>
      <c r="D5" s="4" t="s">
        <v>3</v>
      </c>
      <c r="E5" s="5" t="s">
        <v>4</v>
      </c>
      <c r="F5" s="6" t="s">
        <v>5</v>
      </c>
      <c r="G5" s="7" t="s">
        <v>6</v>
      </c>
    </row>
    <row r="6" spans="2:7" ht="14.5" thickTop="1" x14ac:dyDescent="0.3">
      <c r="B6" s="8" t="s">
        <v>7</v>
      </c>
      <c r="C6" s="9" t="s">
        <v>8</v>
      </c>
      <c r="D6" s="10"/>
      <c r="E6" s="11"/>
      <c r="F6" s="12"/>
      <c r="G6" s="13"/>
    </row>
    <row r="7" spans="2:7" ht="14" x14ac:dyDescent="0.3">
      <c r="B7" s="14" t="s">
        <v>9</v>
      </c>
      <c r="C7" s="15" t="s">
        <v>10</v>
      </c>
      <c r="D7" s="16"/>
      <c r="E7" s="17"/>
      <c r="F7" s="18"/>
      <c r="G7" s="19"/>
    </row>
    <row r="8" spans="2:7" ht="117" customHeight="1" thickBot="1" x14ac:dyDescent="0.35">
      <c r="B8" s="20" t="s">
        <v>11</v>
      </c>
      <c r="C8" s="21" t="s">
        <v>69</v>
      </c>
      <c r="D8" s="22" t="s">
        <v>12</v>
      </c>
      <c r="E8" s="23">
        <v>1</v>
      </c>
      <c r="F8" s="44"/>
      <c r="G8" s="24">
        <f>F8*E8</f>
        <v>0</v>
      </c>
    </row>
    <row r="9" spans="2:7" ht="15.75" customHeight="1" thickTop="1" thickBot="1" x14ac:dyDescent="0.35">
      <c r="B9" s="25" t="s">
        <v>13</v>
      </c>
      <c r="C9" s="26"/>
      <c r="D9" s="26"/>
      <c r="E9" s="26"/>
      <c r="F9" s="27"/>
      <c r="G9" s="28">
        <f>SUM(G6:G8)</f>
        <v>0</v>
      </c>
    </row>
    <row r="10" spans="2:7" ht="15.75" customHeight="1" thickBot="1" x14ac:dyDescent="0.35">
      <c r="B10" s="29" t="s">
        <v>14</v>
      </c>
      <c r="C10" s="30"/>
      <c r="D10" s="30"/>
      <c r="E10" s="31">
        <v>0.19</v>
      </c>
      <c r="F10" s="32"/>
      <c r="G10" s="33">
        <f>+E10*G9</f>
        <v>0</v>
      </c>
    </row>
    <row r="11" spans="2:7" ht="15.75" customHeight="1" thickBot="1" x14ac:dyDescent="0.35">
      <c r="B11" s="34" t="s">
        <v>15</v>
      </c>
      <c r="C11" s="35"/>
      <c r="D11" s="35"/>
      <c r="E11" s="35"/>
      <c r="F11" s="36"/>
      <c r="G11" s="33">
        <f>+SUM(G9:G10)</f>
        <v>0</v>
      </c>
    </row>
    <row r="12" spans="2:7" ht="15.75" customHeight="1" thickBot="1" x14ac:dyDescent="0.35">
      <c r="B12" s="37"/>
    </row>
    <row r="13" spans="2:7" ht="15.75" customHeight="1" x14ac:dyDescent="0.3">
      <c r="B13" s="49" t="s">
        <v>16</v>
      </c>
      <c r="C13" s="50"/>
      <c r="D13" s="50"/>
      <c r="E13" s="50"/>
      <c r="F13" s="50"/>
      <c r="G13" s="51"/>
    </row>
    <row r="14" spans="2:7" ht="15.75" customHeight="1" x14ac:dyDescent="0.3">
      <c r="B14" s="52" t="s">
        <v>20</v>
      </c>
      <c r="C14" s="53"/>
      <c r="D14" s="53"/>
      <c r="E14" s="53"/>
      <c r="F14" s="53"/>
      <c r="G14" s="54"/>
    </row>
    <row r="15" spans="2:7" ht="15.75" customHeight="1" x14ac:dyDescent="0.3">
      <c r="B15" s="52" t="s">
        <v>18</v>
      </c>
      <c r="C15" s="53"/>
      <c r="D15" s="53"/>
      <c r="E15" s="53"/>
      <c r="F15" s="53"/>
      <c r="G15" s="54"/>
    </row>
    <row r="16" spans="2:7" ht="15.75" customHeight="1" x14ac:dyDescent="0.3">
      <c r="B16" s="52" t="s">
        <v>73</v>
      </c>
      <c r="C16" s="53"/>
      <c r="D16" s="53"/>
      <c r="E16" s="53"/>
      <c r="F16" s="53"/>
      <c r="G16" s="54"/>
    </row>
    <row r="17" spans="2:7" ht="15.75" customHeight="1" x14ac:dyDescent="0.3">
      <c r="B17" s="52" t="s">
        <v>19</v>
      </c>
      <c r="C17" s="53"/>
      <c r="D17" s="53"/>
      <c r="E17" s="53"/>
      <c r="F17" s="53"/>
      <c r="G17" s="54"/>
    </row>
    <row r="18" spans="2:7" ht="15.75" customHeight="1" thickBot="1" x14ac:dyDescent="0.35">
      <c r="B18" s="55" t="s">
        <v>72</v>
      </c>
      <c r="C18" s="56"/>
      <c r="D18" s="56"/>
      <c r="E18" s="56"/>
      <c r="F18" s="56"/>
      <c r="G18" s="57"/>
    </row>
    <row r="19" spans="2:7" ht="15.75" customHeight="1" x14ac:dyDescent="0.3"/>
    <row r="20" spans="2:7" ht="15.75" customHeight="1" x14ac:dyDescent="0.3"/>
    <row r="21" spans="2:7" ht="15.75" customHeight="1" x14ac:dyDescent="0.3"/>
    <row r="22" spans="2:7" ht="15.75" customHeight="1" x14ac:dyDescent="0.3"/>
    <row r="23" spans="2:7" ht="15.75" customHeight="1" x14ac:dyDescent="0.3"/>
    <row r="24" spans="2:7" ht="15.75" customHeight="1" x14ac:dyDescent="0.3"/>
    <row r="25" spans="2:7" ht="15.75" customHeight="1" x14ac:dyDescent="0.3"/>
    <row r="26" spans="2:7" ht="15.75" customHeight="1" x14ac:dyDescent="0.3"/>
    <row r="27" spans="2:7" ht="15.75" customHeight="1" x14ac:dyDescent="0.3"/>
    <row r="28" spans="2:7" ht="15.75" customHeight="1" x14ac:dyDescent="0.3"/>
    <row r="29" spans="2:7" ht="15.75" customHeight="1" x14ac:dyDescent="0.3"/>
    <row r="30" spans="2:7" ht="15.75" customHeight="1" x14ac:dyDescent="0.3"/>
    <row r="31" spans="2:7" ht="15.75" customHeight="1" x14ac:dyDescent="0.3"/>
    <row r="32" spans="2:7"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sheetData>
  <mergeCells count="2">
    <mergeCell ref="B2:C4"/>
    <mergeCell ref="D4:G4"/>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34"/>
  <sheetViews>
    <sheetView topLeftCell="A8" zoomScale="85" zoomScaleNormal="85" workbookViewId="0">
      <pane xSplit="1" topLeftCell="B1" activePane="topRight" state="frozen"/>
      <selection pane="topRight" activeCell="A33" sqref="A33:D34"/>
    </sheetView>
  </sheetViews>
  <sheetFormatPr baseColWidth="10" defaultColWidth="11.453125" defaultRowHeight="14.5" x14ac:dyDescent="0.35"/>
  <cols>
    <col min="1" max="1" width="55.453125" customWidth="1"/>
    <col min="2" max="2" width="35" customWidth="1"/>
    <col min="3" max="3" width="33" customWidth="1"/>
    <col min="4" max="4" width="32.7265625" customWidth="1"/>
    <col min="5" max="8" width="25.81640625" customWidth="1"/>
  </cols>
  <sheetData>
    <row r="2" spans="1:4" ht="37" x14ac:dyDescent="0.35">
      <c r="A2" s="64" t="s">
        <v>56</v>
      </c>
      <c r="B2" s="64" t="s">
        <v>21</v>
      </c>
      <c r="C2" s="65" t="s">
        <v>70</v>
      </c>
      <c r="D2" s="65" t="s">
        <v>61</v>
      </c>
    </row>
    <row r="3" spans="1:4" ht="15.5" x14ac:dyDescent="0.35">
      <c r="A3" s="47" t="s">
        <v>22</v>
      </c>
      <c r="B3" s="58" t="s">
        <v>56</v>
      </c>
      <c r="C3" s="58"/>
      <c r="D3" s="59"/>
    </row>
    <row r="4" spans="1:4" ht="15.5" x14ac:dyDescent="0.35">
      <c r="A4" s="47" t="s">
        <v>23</v>
      </c>
      <c r="B4" s="58" t="s">
        <v>56</v>
      </c>
      <c r="C4" s="58"/>
      <c r="D4" s="59"/>
    </row>
    <row r="5" spans="1:4" ht="15.5" x14ac:dyDescent="0.35">
      <c r="A5" s="47" t="s">
        <v>24</v>
      </c>
      <c r="B5" s="60" t="s">
        <v>66</v>
      </c>
      <c r="C5" s="61" t="s">
        <v>62</v>
      </c>
      <c r="D5" s="59"/>
    </row>
    <row r="6" spans="1:4" ht="15.5" x14ac:dyDescent="0.35">
      <c r="A6" s="47" t="s">
        <v>25</v>
      </c>
      <c r="B6" s="62" t="s">
        <v>56</v>
      </c>
      <c r="C6" s="62" t="s">
        <v>56</v>
      </c>
      <c r="D6" s="59"/>
    </row>
    <row r="7" spans="1:4" ht="15.5" x14ac:dyDescent="0.35">
      <c r="A7" s="47" t="s">
        <v>26</v>
      </c>
      <c r="B7" s="62" t="s">
        <v>56</v>
      </c>
      <c r="C7" s="58"/>
      <c r="D7" s="59"/>
    </row>
    <row r="8" spans="1:4" ht="15.5" x14ac:dyDescent="0.35">
      <c r="A8" s="47" t="s">
        <v>27</v>
      </c>
      <c r="B8" s="62" t="s">
        <v>56</v>
      </c>
      <c r="C8" s="58"/>
      <c r="D8" s="59"/>
    </row>
    <row r="9" spans="1:4" ht="15.5" x14ac:dyDescent="0.35">
      <c r="A9" s="47" t="s">
        <v>28</v>
      </c>
      <c r="B9" s="62" t="s">
        <v>56</v>
      </c>
      <c r="C9" s="58"/>
      <c r="D9" s="59"/>
    </row>
    <row r="10" spans="1:4" ht="31" x14ac:dyDescent="0.35">
      <c r="A10" s="47" t="s">
        <v>29</v>
      </c>
      <c r="B10" s="60" t="s">
        <v>30</v>
      </c>
      <c r="C10" s="63" t="s">
        <v>65</v>
      </c>
      <c r="D10" s="59"/>
    </row>
    <row r="11" spans="1:4" ht="31" x14ac:dyDescent="0.35">
      <c r="A11" s="47" t="s">
        <v>31</v>
      </c>
      <c r="B11" s="60" t="s">
        <v>32</v>
      </c>
      <c r="C11" s="63" t="s">
        <v>65</v>
      </c>
      <c r="D11" s="59"/>
    </row>
    <row r="12" spans="1:4" ht="15.5" x14ac:dyDescent="0.35">
      <c r="A12" s="47" t="s">
        <v>33</v>
      </c>
      <c r="B12" s="58" t="s">
        <v>56</v>
      </c>
      <c r="C12" s="58"/>
      <c r="D12" s="59"/>
    </row>
    <row r="13" spans="1:4" ht="15.5" x14ac:dyDescent="0.35">
      <c r="A13" s="47" t="s">
        <v>34</v>
      </c>
      <c r="B13" s="60" t="s">
        <v>57</v>
      </c>
      <c r="C13" s="60" t="s">
        <v>63</v>
      </c>
      <c r="D13" s="59"/>
    </row>
    <row r="14" spans="1:4" ht="31" x14ac:dyDescent="0.35">
      <c r="A14" s="47" t="s">
        <v>35</v>
      </c>
      <c r="B14" s="60" t="s">
        <v>36</v>
      </c>
      <c r="C14" s="63" t="s">
        <v>64</v>
      </c>
      <c r="D14" s="59"/>
    </row>
    <row r="15" spans="1:4" ht="31" x14ac:dyDescent="0.35">
      <c r="A15" s="47" t="s">
        <v>37</v>
      </c>
      <c r="B15" s="60" t="s">
        <v>38</v>
      </c>
      <c r="C15" s="63" t="s">
        <v>64</v>
      </c>
      <c r="D15" s="59"/>
    </row>
    <row r="16" spans="1:4" ht="15.5" x14ac:dyDescent="0.35">
      <c r="A16" s="47" t="s">
        <v>39</v>
      </c>
      <c r="B16" s="58" t="s">
        <v>56</v>
      </c>
      <c r="C16" s="58"/>
      <c r="D16" s="59"/>
    </row>
    <row r="17" spans="1:4" ht="15.5" x14ac:dyDescent="0.35">
      <c r="A17" s="47" t="s">
        <v>40</v>
      </c>
      <c r="B17" s="60" t="s">
        <v>58</v>
      </c>
      <c r="C17" s="60" t="s">
        <v>63</v>
      </c>
      <c r="D17" s="59"/>
    </row>
    <row r="18" spans="1:4" ht="31" x14ac:dyDescent="0.35">
      <c r="A18" s="47" t="s">
        <v>41</v>
      </c>
      <c r="B18" s="60" t="s">
        <v>42</v>
      </c>
      <c r="C18" s="63" t="s">
        <v>65</v>
      </c>
      <c r="D18" s="59"/>
    </row>
    <row r="19" spans="1:4" ht="15.5" x14ac:dyDescent="0.35">
      <c r="A19" s="47" t="s">
        <v>43</v>
      </c>
      <c r="B19" s="58" t="s">
        <v>56</v>
      </c>
      <c r="C19" s="58"/>
      <c r="D19" s="59"/>
    </row>
    <row r="20" spans="1:4" ht="15.5" x14ac:dyDescent="0.35">
      <c r="A20" s="47" t="s">
        <v>44</v>
      </c>
      <c r="B20" s="58" t="s">
        <v>56</v>
      </c>
      <c r="C20" s="58"/>
      <c r="D20" s="59"/>
    </row>
    <row r="21" spans="1:4" ht="31" x14ac:dyDescent="0.35">
      <c r="A21" s="47" t="s">
        <v>45</v>
      </c>
      <c r="B21" s="60" t="s">
        <v>46</v>
      </c>
      <c r="C21" s="63" t="s">
        <v>65</v>
      </c>
      <c r="D21" s="59"/>
    </row>
    <row r="22" spans="1:4" ht="15.5" x14ac:dyDescent="0.35">
      <c r="A22" s="47" t="s">
        <v>47</v>
      </c>
      <c r="B22" s="58" t="s">
        <v>56</v>
      </c>
      <c r="C22" s="58"/>
      <c r="D22" s="59"/>
    </row>
    <row r="23" spans="1:4" ht="15.5" x14ac:dyDescent="0.35">
      <c r="A23" s="47" t="s">
        <v>48</v>
      </c>
      <c r="B23" s="58" t="s">
        <v>56</v>
      </c>
      <c r="C23" s="58"/>
      <c r="D23" s="59"/>
    </row>
    <row r="24" spans="1:4" ht="15.5" x14ac:dyDescent="0.35">
      <c r="A24" s="47" t="s">
        <v>49</v>
      </c>
      <c r="B24" s="58" t="s">
        <v>56</v>
      </c>
      <c r="C24" s="58"/>
      <c r="D24" s="59"/>
    </row>
    <row r="25" spans="1:4" ht="15.5" x14ac:dyDescent="0.35">
      <c r="A25" s="47" t="s">
        <v>50</v>
      </c>
      <c r="B25" s="58" t="s">
        <v>56</v>
      </c>
      <c r="C25" s="58"/>
      <c r="D25" s="59"/>
    </row>
    <row r="26" spans="1:4" ht="31" x14ac:dyDescent="0.35">
      <c r="A26" s="47" t="s">
        <v>51</v>
      </c>
      <c r="B26" s="60" t="s">
        <v>52</v>
      </c>
      <c r="C26" s="63" t="s">
        <v>65</v>
      </c>
      <c r="D26" s="59"/>
    </row>
    <row r="27" spans="1:4" ht="31" x14ac:dyDescent="0.35">
      <c r="A27" s="47" t="s">
        <v>53</v>
      </c>
      <c r="B27" s="60" t="s">
        <v>59</v>
      </c>
      <c r="C27" s="63" t="s">
        <v>65</v>
      </c>
      <c r="D27" s="59"/>
    </row>
    <row r="28" spans="1:4" ht="15.5" x14ac:dyDescent="0.35">
      <c r="A28" s="47" t="s">
        <v>68</v>
      </c>
      <c r="B28" s="62"/>
      <c r="C28" s="62"/>
      <c r="D28" s="59"/>
    </row>
    <row r="29" spans="1:4" ht="15.5" x14ac:dyDescent="0.35">
      <c r="A29" s="47" t="s">
        <v>54</v>
      </c>
      <c r="B29" s="58" t="s">
        <v>56</v>
      </c>
      <c r="C29" s="58"/>
      <c r="D29" s="59"/>
    </row>
    <row r="30" spans="1:4" ht="15.5" x14ac:dyDescent="0.35">
      <c r="A30" s="47" t="s">
        <v>60</v>
      </c>
      <c r="B30" s="38" t="s">
        <v>56</v>
      </c>
      <c r="C30" s="38"/>
      <c r="D30" s="46"/>
    </row>
    <row r="31" spans="1:4" ht="24.75" customHeight="1" x14ac:dyDescent="0.35">
      <c r="D31" s="48" t="s">
        <v>67</v>
      </c>
    </row>
    <row r="32" spans="1:4" ht="15" thickBot="1" x14ac:dyDescent="0.4">
      <c r="B32" s="45"/>
      <c r="C32" s="45"/>
      <c r="D32" s="45"/>
    </row>
    <row r="33" spans="1:4" x14ac:dyDescent="0.35">
      <c r="A33" s="49" t="s">
        <v>16</v>
      </c>
      <c r="B33" s="50"/>
      <c r="C33" s="50"/>
      <c r="D33" s="51"/>
    </row>
    <row r="34" spans="1:4" ht="42.75" customHeight="1" thickBot="1" x14ac:dyDescent="0.4">
      <c r="A34" s="55" t="s">
        <v>20</v>
      </c>
      <c r="B34" s="56"/>
      <c r="C34" s="56"/>
      <c r="D34" s="5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Propuesta</vt:lpstr>
      <vt:lpstr>Caracteristicas técnicas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Arquitecto12</dc:creator>
  <cp:lastModifiedBy>ASESORIA CONTRATACIÓN DIF</cp:lastModifiedBy>
  <dcterms:created xsi:type="dcterms:W3CDTF">2023-07-25T16:25:55Z</dcterms:created>
  <dcterms:modified xsi:type="dcterms:W3CDTF">2023-10-23T12:33:10Z</dcterms:modified>
</cp:coreProperties>
</file>